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0.0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4" i="3" l="1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<sst xmlns="http://schemas.openxmlformats.org/spreadsheetml/2006/main" count="29" uniqueCount="27">
  <si>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</si>
  <si>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</si>
  <si>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</si>
  <si>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</si>
  <si>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</si>
  <si>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</si>
  <si>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</si>
  <si>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</si>
  <si>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</si>
  <si>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</si>
  <si>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</si>
  <si>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</si>
  <si>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</si>
  <si>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</si>
  <si>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</si>
  <si>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</si>
  <si>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</si>
  <si>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</si>
  <si>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"_____"___________ 2025 года</t>
  </si>
  <si>
    <t>Начальник отдела                                                                Перегудин Э.Е.</t>
  </si>
  <si>
    <t>Дата проведения проверки знаний: 20.02.2025</t>
  </si>
  <si>
    <t xml:space="preserve"> IV до 1000 В</t>
  </si>
  <si>
    <t xml:space="preserve">V гр. до и выше 1000В  </t>
  </si>
  <si>
    <t>IV  до и выше 1000 В</t>
  </si>
  <si>
    <t>II  до 1000 В</t>
  </si>
  <si>
    <t>III до 1000 В</t>
  </si>
  <si>
    <t>IV до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</si>
</sst>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"ТехИнвестСтрой"</v>
          </cell>
          <cell r="G4" t="str">
            <v>Кукало</v>
          </cell>
          <cell r="H4" t="str">
            <v>Андрей</v>
          </cell>
          <cell r="I4" t="str">
            <v>Анатольевич</v>
          </cell>
          <cell r="K4" t="str">
            <v>Начальник АСУТП</v>
          </cell>
          <cell r="L4" t="str">
            <v>18 лет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"ТехИнвестСтрой"</v>
          </cell>
          <cell r="G5" t="str">
            <v>Знаменский</v>
          </cell>
          <cell r="H5" t="str">
            <v>Александр</v>
          </cell>
          <cell r="I5" t="str">
            <v>Владимирович</v>
          </cell>
          <cell r="K5" t="str">
            <v>Мастер</v>
          </cell>
          <cell r="L5" t="str">
            <v>10 лет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"ТехИнвестСтрой"</v>
          </cell>
          <cell r="G6" t="str">
            <v>Акимов</v>
          </cell>
          <cell r="H6" t="str">
            <v>Артем</v>
          </cell>
          <cell r="I6" t="str">
            <v>Николаевич</v>
          </cell>
          <cell r="K6" t="str">
            <v>Главный энергетик</v>
          </cell>
          <cell r="L6" t="str">
            <v>10 лет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"ТехИнвестСтрой"</v>
          </cell>
          <cell r="G7" t="str">
            <v xml:space="preserve">Корляков </v>
          </cell>
          <cell r="H7" t="str">
            <v>Евгений</v>
          </cell>
          <cell r="I7" t="str">
            <v xml:space="preserve"> Вадимович</v>
          </cell>
          <cell r="K7" t="str">
            <v>Начальник тепло-энергетического участка</v>
          </cell>
          <cell r="L7" t="str">
            <v>1 год</v>
          </cell>
          <cell r="M7" t="str">
            <v xml:space="preserve">первичная </v>
          </cell>
          <cell r="N7" t="str">
            <v>административно-технический персонал</v>
          </cell>
          <cell r="R7" t="str">
            <v>IV до  1000 В</v>
          </cell>
          <cell r="S7" t="str">
            <v>ПТЭЭПЭЭ</v>
          </cell>
          <cell r="V7">
            <v>0.375</v>
          </cell>
        </row>
        <row r="8">
          <cell r="E8" t="str">
            <v>ООО "ТехИнвестСтрой"</v>
          </cell>
          <cell r="G8" t="str">
            <v>Саюкин</v>
          </cell>
          <cell r="H8" t="str">
            <v>Андрей</v>
          </cell>
          <cell r="I8" t="str">
            <v>Викторович</v>
          </cell>
          <cell r="K8" t="str">
            <v>Главный механик</v>
          </cell>
          <cell r="L8" t="str">
            <v>5 лет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 xml:space="preserve"> IV до  1000 В</v>
          </cell>
          <cell r="S8" t="str">
            <v>ПТЭЭПЭЭ</v>
          </cell>
          <cell r="V8">
            <v>0.375</v>
          </cell>
        </row>
        <row r="9">
          <cell r="E9" t="str">
            <v>ООО "Девентер-Рус»"</v>
          </cell>
          <cell r="G9" t="str">
            <v>Пальчик</v>
          </cell>
          <cell r="H9" t="str">
            <v>Валерий</v>
          </cell>
          <cell r="I9" t="str">
            <v>Николаевич</v>
          </cell>
          <cell r="K9" t="str">
            <v>Энергетик</v>
          </cell>
          <cell r="L9" t="str">
            <v>18 лет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"Девентер-Рус»"</v>
          </cell>
          <cell r="G10" t="str">
            <v>Слизов</v>
          </cell>
          <cell r="H10" t="str">
            <v xml:space="preserve">Владимир </v>
          </cell>
          <cell r="I10" t="str">
            <v>Кузьмич</v>
          </cell>
          <cell r="K10" t="str">
            <v>Ведущий инженер-конструктор</v>
          </cell>
          <cell r="L10" t="str">
            <v>14 лет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"Девентер-Рус»"</v>
          </cell>
          <cell r="G11" t="str">
            <v>Меркулов</v>
          </cell>
          <cell r="H11" t="str">
            <v>Алексей</v>
          </cell>
          <cell r="I11" t="str">
            <v>Владимирович</v>
          </cell>
          <cell r="K11" t="str">
            <v>Начальник производства</v>
          </cell>
          <cell r="L11" t="str">
            <v>1 год 3 месяца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«ГРАНД»</v>
          </cell>
          <cell r="G12" t="str">
            <v xml:space="preserve">Тибилов </v>
          </cell>
          <cell r="H12" t="str">
            <v xml:space="preserve">Владимир </v>
          </cell>
          <cell r="I12" t="str">
            <v>Николаевич</v>
          </cell>
          <cell r="K12" t="str">
            <v>Инженер службы технической поддержки</v>
          </cell>
          <cell r="L12" t="str">
            <v>1 год</v>
          </cell>
          <cell r="M12" t="str">
            <v xml:space="preserve">первичная 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«ГРАНД»</v>
          </cell>
          <cell r="G13" t="str">
            <v>Щукин</v>
          </cell>
          <cell r="H13" t="str">
            <v>Александр</v>
          </cell>
          <cell r="I13" t="str">
            <v>Дмитриевич</v>
          </cell>
          <cell r="K13" t="str">
            <v>Инженер службы технической поддержки</v>
          </cell>
          <cell r="L13" t="str">
            <v>1 год</v>
          </cell>
          <cell r="M13" t="str">
            <v xml:space="preserve">первичная </v>
          </cell>
          <cell r="N13" t="str">
            <v>административно-технический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"Гефест-Инжиниринг"</v>
          </cell>
          <cell r="G14" t="str">
            <v>Галачков</v>
          </cell>
          <cell r="H14" t="str">
            <v>Денис</v>
          </cell>
          <cell r="I14" t="str">
            <v>Валерьевич</v>
          </cell>
          <cell r="K14" t="str">
            <v>Инженер</v>
          </cell>
          <cell r="M14" t="str">
            <v>внеочередная</v>
          </cell>
          <cell r="N14" t="str">
            <v>административно-технический персонал</v>
          </cell>
          <cell r="R14" t="str">
            <v xml:space="preserve"> IV группа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"ЗМК МАЯК"</v>
          </cell>
          <cell r="G15" t="str">
            <v>Абрамов</v>
          </cell>
          <cell r="H15" t="str">
            <v xml:space="preserve">Александр </v>
          </cell>
          <cell r="I15" t="str">
            <v>Васильевич</v>
          </cell>
          <cell r="K15" t="str">
            <v>Главный энергетик</v>
          </cell>
          <cell r="L15" t="str">
            <v>15  лет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"ЛИНИЯ"</v>
          </cell>
          <cell r="G16" t="str">
            <v>Морозов</v>
          </cell>
          <cell r="H16" t="str">
            <v>Владимир</v>
          </cell>
          <cell r="I16" t="str">
            <v>Владимирович</v>
          </cell>
          <cell r="K16" t="str">
            <v>Генеральный директор</v>
          </cell>
          <cell r="L16" t="str">
            <v>4 года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"ЛИНИЯ"</v>
          </cell>
          <cell r="G17" t="str">
            <v>Климов</v>
          </cell>
          <cell r="H17" t="str">
            <v>Александр</v>
          </cell>
          <cell r="I17" t="str">
            <v>Юрьевич</v>
          </cell>
          <cell r="K17" t="str">
            <v>Начальник склада</v>
          </cell>
          <cell r="L17" t="str">
            <v xml:space="preserve">16 лет 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IV до  1000 В</v>
          </cell>
          <cell r="S17" t="str">
            <v>ПТЭЭПЭЭ</v>
          </cell>
          <cell r="V17">
            <v>0.375</v>
          </cell>
        </row>
        <row r="18">
          <cell r="E18" t="str">
            <v xml:space="preserve">ООО «ОЗЗО» </v>
          </cell>
          <cell r="G18" t="str">
            <v>Советников</v>
          </cell>
          <cell r="H18" t="str">
            <v>Артем</v>
          </cell>
          <cell r="I18" t="str">
            <v>Владиславович</v>
          </cell>
          <cell r="K18" t="str">
            <v>Начальник цеха</v>
          </cell>
          <cell r="L18" t="str">
            <v>6 мес.</v>
          </cell>
          <cell r="M18" t="str">
            <v xml:space="preserve">первичная </v>
          </cell>
          <cell r="N18" t="str">
            <v>административно-технический персонал</v>
          </cell>
          <cell r="R18" t="str">
            <v>II гр. До 1000 В</v>
          </cell>
          <cell r="S18" t="str">
            <v>ПТЭЭПЭЭ</v>
          </cell>
          <cell r="V18">
            <v>0.375</v>
          </cell>
        </row>
        <row r="19">
          <cell r="E19" t="str">
            <v xml:space="preserve">ООО «ОЗЗО» </v>
          </cell>
          <cell r="G19" t="str">
            <v>Козлов</v>
          </cell>
          <cell r="H19" t="str">
            <v>Владислав</v>
          </cell>
          <cell r="I19" t="str">
            <v>Валерьевич</v>
          </cell>
          <cell r="K19" t="str">
            <v>Директор по производству</v>
          </cell>
          <cell r="L19" t="str">
            <v>6 мес.</v>
          </cell>
          <cell r="M19" t="str">
            <v xml:space="preserve">первичная </v>
          </cell>
          <cell r="N19" t="str">
            <v>административно-технический персонал</v>
          </cell>
          <cell r="R19" t="str">
            <v>II гр.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«АСЦ-Климат»</v>
          </cell>
          <cell r="G20" t="str">
            <v xml:space="preserve">Карповский </v>
          </cell>
          <cell r="H20" t="str">
            <v xml:space="preserve">Андрей </v>
          </cell>
          <cell r="I20" t="str">
            <v>Аркадьевич</v>
          </cell>
          <cell r="K20" t="str">
            <v>Руководитель отдела "ПХС"</v>
          </cell>
          <cell r="L20" t="str">
            <v>5 лет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АО "ТК ТВК"</v>
          </cell>
          <cell r="G21" t="str">
            <v>Кардаш</v>
          </cell>
          <cell r="H21" t="str">
            <v>Александр</v>
          </cell>
          <cell r="I21" t="str">
            <v>Романович</v>
          </cell>
          <cell r="K21" t="str">
            <v>Главный инженер</v>
          </cell>
          <cell r="L21" t="str">
            <v>3 года 3 месяца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ЦВТ им.М.А.Лиходея</v>
          </cell>
          <cell r="G22" t="str">
            <v>Михальчев</v>
          </cell>
          <cell r="H22" t="str">
            <v>Сергей</v>
          </cell>
          <cell r="I22" t="str">
            <v>Юрьевич</v>
          </cell>
          <cell r="K22" t="str">
            <v>Энергетик</v>
          </cell>
          <cell r="L22" t="str">
            <v>3.5 года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ЦВТ им.М.А.Лиходея</v>
          </cell>
          <cell r="G23" t="str">
            <v>Богомолов</v>
          </cell>
          <cell r="H23" t="str">
            <v>Дмитрий</v>
          </cell>
          <cell r="I23" t="str">
            <v>Николаевич</v>
          </cell>
          <cell r="K23" t="str">
            <v>Электромонтер</v>
          </cell>
          <cell r="L23" t="str">
            <v>1 год</v>
          </cell>
          <cell r="M23" t="str">
            <v>внеочередная</v>
          </cell>
          <cell r="N23" t="str">
            <v>оперативно-ремонтный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ЦВТ им.М.А.Лиходея</v>
          </cell>
          <cell r="G24" t="str">
            <v>Осипова</v>
          </cell>
          <cell r="H24" t="str">
            <v>Голсина</v>
          </cell>
          <cell r="I24" t="str">
            <v>Иршатовна</v>
          </cell>
          <cell r="K24" t="str">
            <v>Начальник котельной</v>
          </cell>
          <cell r="L24" t="str">
            <v>3 года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ЦВТ им.М.А.Лиходея</v>
          </cell>
          <cell r="G25" t="str">
            <v>Гармаш</v>
          </cell>
          <cell r="H25" t="str">
            <v>Михаил</v>
          </cell>
          <cell r="I25" t="str">
            <v>Николаевич</v>
          </cell>
          <cell r="K25" t="str">
            <v>Инженер</v>
          </cell>
          <cell r="L25" t="str">
            <v>3 года</v>
          </cell>
          <cell r="M25" t="str">
            <v>внеочередная</v>
          </cell>
          <cell r="N25" t="str">
            <v>административно-технический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ЦВТ им.М.А.Лиходея</v>
          </cell>
          <cell r="G26" t="str">
            <v>Мулин</v>
          </cell>
          <cell r="H26" t="str">
            <v>Игорь</v>
          </cell>
          <cell r="I26" t="str">
            <v>Георгиевич</v>
          </cell>
          <cell r="K26" t="str">
            <v>сст. Мастер</v>
          </cell>
          <cell r="L26">
            <v>33</v>
          </cell>
          <cell r="M26" t="str">
            <v>очередная</v>
          </cell>
          <cell r="N26" t="str">
            <v>оперативно-ремонтный персонал</v>
          </cell>
          <cell r="R26" t="str">
            <v>IV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 "Арсенал" КрЗПП</v>
          </cell>
          <cell r="G27" t="str">
            <v xml:space="preserve">Ермаков </v>
          </cell>
          <cell r="H27" t="str">
            <v>Павел</v>
          </cell>
          <cell r="I27" t="str">
            <v>Александрович</v>
          </cell>
          <cell r="K27" t="str">
            <v>Специалист по охране труда</v>
          </cell>
          <cell r="L27" t="str">
            <v>20 лет</v>
          </cell>
          <cell r="M27" t="str">
            <v>очередная</v>
          </cell>
          <cell r="N27" t="str">
            <v>специалист по охране труда контролирующий электроустановки</v>
          </cell>
          <cell r="R27" t="str">
            <v>IV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 "Арсенал" КрЗПП</v>
          </cell>
          <cell r="G28" t="str">
            <v>Деев</v>
          </cell>
          <cell r="H28" t="str">
            <v>Юрий</v>
          </cell>
          <cell r="I28" t="str">
            <v>Викторович</v>
          </cell>
          <cell r="K28" t="str">
            <v>Главный механик</v>
          </cell>
          <cell r="L28" t="str">
            <v>20 лет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 "Арсенал" КрЗПП</v>
          </cell>
          <cell r="G29" t="str">
            <v xml:space="preserve">Мочалов </v>
          </cell>
          <cell r="H29" t="str">
            <v>Александр</v>
          </cell>
          <cell r="I29" t="str">
            <v>Анатольевич</v>
          </cell>
          <cell r="K29" t="str">
            <v>Ведущий инженер</v>
          </cell>
          <cell r="L29" t="str">
            <v>15 лет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III гр. До ивыше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 "Арсенал" КрЗПП</v>
          </cell>
          <cell r="G30" t="str">
            <v>Алтухов</v>
          </cell>
          <cell r="H30" t="str">
            <v>Сергей</v>
          </cell>
          <cell r="I30" t="str">
            <v>Анатольевич</v>
          </cell>
          <cell r="K30" t="str">
            <v>Ведущий инженер-испытатель</v>
          </cell>
          <cell r="L30" t="str">
            <v>20 лет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IV гр.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Одинцовский филиал МГИМО МИД России</v>
          </cell>
          <cell r="G31" t="str">
            <v>Слюсаренко</v>
          </cell>
          <cell r="H31" t="str">
            <v xml:space="preserve">Сергей </v>
          </cell>
          <cell r="I31" t="str">
            <v>Сергеевич</v>
          </cell>
          <cell r="K31" t="str">
            <v>Заместитель начальника управления инженерного и хозяйственного обеспечения и обслуживания</v>
          </cell>
          <cell r="L31" t="str">
            <v>1 месяц</v>
          </cell>
          <cell r="M31" t="str">
            <v>внеочередная</v>
          </cell>
          <cell r="N31" t="str">
            <v>административно-технический персонал</v>
          </cell>
          <cell r="R31" t="str">
            <v>IV до 1000 В.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"БЛЭКСТОУН КИППИНГ КОМПАНИ"</v>
          </cell>
          <cell r="G32" t="str">
            <v>Журавлев</v>
          </cell>
          <cell r="H32" t="str">
            <v xml:space="preserve"> Михаил </v>
          </cell>
          <cell r="I32" t="str">
            <v>Петрович</v>
          </cell>
          <cell r="K32" t="str">
            <v xml:space="preserve">Инженер-электрик </v>
          </cell>
          <cell r="L32" t="str">
            <v>5 лет</v>
          </cell>
          <cell r="M32" t="str">
            <v xml:space="preserve">первичная </v>
          </cell>
          <cell r="N32" t="str">
            <v>административно-технический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ГБУЗ Московской области "Коломенская больница"</v>
          </cell>
          <cell r="G33" t="str">
            <v>Муравьев</v>
          </cell>
          <cell r="H33" t="str">
            <v>Василий</v>
          </cell>
          <cell r="I33" t="str">
            <v>Васильевич</v>
          </cell>
          <cell r="K33" t="str">
            <v>Начальник энергетической службы</v>
          </cell>
          <cell r="L33" t="str">
            <v>2 мес</v>
          </cell>
          <cell r="M33" t="str">
            <v>очередная</v>
          </cell>
          <cell r="N33" t="str">
            <v>административно-технический персонал</v>
          </cell>
          <cell r="R33" t="str">
            <v>IV до 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"Энергия"</v>
          </cell>
          <cell r="G34" t="str">
            <v>Шапошников</v>
          </cell>
          <cell r="H34" t="str">
            <v>Александр</v>
          </cell>
          <cell r="I34" t="str">
            <v>Михайлович</v>
          </cell>
          <cell r="K34" t="str">
            <v>Генеральный директор</v>
          </cell>
          <cell r="L34" t="str">
            <v>27 лет</v>
          </cell>
          <cell r="M34" t="str">
            <v>очередная</v>
          </cell>
          <cell r="N34" t="str">
            <v>руководящий работник</v>
          </cell>
          <cell r="S34" t="str">
            <v>ПТЭТЭ</v>
          </cell>
          <cell r="V34">
            <v>0.39583333333333331</v>
          </cell>
        </row>
        <row r="35">
          <cell r="E35" t="str">
            <v>АО "Энергия"</v>
          </cell>
          <cell r="G35" t="str">
            <v>Галкина</v>
          </cell>
          <cell r="H35" t="str">
            <v>Елена</v>
          </cell>
          <cell r="I35" t="str">
            <v>Александровна</v>
          </cell>
          <cell r="K35" t="str">
            <v>Зам. ген. директора - нач. котельной</v>
          </cell>
          <cell r="L35" t="str">
            <v>42 года</v>
          </cell>
          <cell r="M35" t="str">
            <v>очередная</v>
          </cell>
          <cell r="N35" t="str">
            <v>руководитель структурного подразделения</v>
          </cell>
          <cell r="S35" t="str">
            <v>ПТЭТЭ</v>
          </cell>
          <cell r="V35">
            <v>0.39583333333333331</v>
          </cell>
        </row>
        <row r="36">
          <cell r="E36" t="str">
            <v>ООО "Международная алюминиевая компания"</v>
          </cell>
          <cell r="G36" t="str">
            <v xml:space="preserve">Нискушин </v>
          </cell>
          <cell r="H36" t="str">
            <v>Михаил</v>
          </cell>
          <cell r="I36" t="str">
            <v>Германович</v>
          </cell>
          <cell r="K36" t="str">
            <v>Главный энергетик</v>
          </cell>
          <cell r="L36" t="str">
            <v>1 мес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ООО"Техскладлогистик"</v>
          </cell>
          <cell r="G37" t="str">
            <v>Малинин</v>
          </cell>
          <cell r="H37" t="str">
            <v>Константин</v>
          </cell>
          <cell r="I37" t="str">
            <v>Викторович</v>
          </cell>
          <cell r="K37" t="str">
            <v>Дежурный техник</v>
          </cell>
          <cell r="L37" t="str">
            <v>2 года</v>
          </cell>
          <cell r="M37" t="str">
            <v>очередная</v>
          </cell>
          <cell r="N37" t="str">
            <v>оперативно-ремонтный персонал</v>
          </cell>
          <cell r="R37" t="str">
            <v>IV гр.до 1000 В.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«ЭЛЕКТРОФФ - ИНЖИНИРИНГ»</v>
          </cell>
          <cell r="G38" t="str">
            <v xml:space="preserve">Баранов </v>
          </cell>
          <cell r="H38" t="str">
            <v xml:space="preserve">Андрей </v>
          </cell>
          <cell r="I38" t="str">
            <v>Сергеевич</v>
          </cell>
          <cell r="K38" t="str">
            <v>Техник</v>
          </cell>
          <cell r="L38" t="str">
            <v>7 мес</v>
          </cell>
          <cell r="M38" t="str">
            <v xml:space="preserve">первичная 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«ЭЛЕКТРОФФ - ИНЖИНИРИНГ»</v>
          </cell>
          <cell r="G39" t="str">
            <v xml:space="preserve">Вовченко </v>
          </cell>
          <cell r="H39" t="str">
            <v xml:space="preserve">Владислав </v>
          </cell>
          <cell r="I39" t="str">
            <v>Валеревич</v>
          </cell>
          <cell r="K39" t="str">
            <v>Техник</v>
          </cell>
          <cell r="L39" t="str">
            <v>1 год</v>
          </cell>
          <cell r="M39" t="str">
            <v xml:space="preserve">первичная 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«ЭЛЕКТРОФФ - ИНЖИНИРИНГ»</v>
          </cell>
          <cell r="G40" t="str">
            <v xml:space="preserve">Гудков </v>
          </cell>
          <cell r="H40" t="str">
            <v xml:space="preserve">Сергей </v>
          </cell>
          <cell r="I40" t="str">
            <v xml:space="preserve"> Владимирович</v>
          </cell>
          <cell r="K40" t="str">
            <v>Техник</v>
          </cell>
          <cell r="L40" t="str">
            <v>1 год</v>
          </cell>
          <cell r="M40" t="str">
            <v xml:space="preserve">первичная 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«ЭЛЕКТРОФФ - ИНЖИНИРИНГ»</v>
          </cell>
          <cell r="G41" t="str">
            <v xml:space="preserve">Китенков </v>
          </cell>
          <cell r="H41" t="str">
            <v xml:space="preserve">Максим </v>
          </cell>
          <cell r="I41" t="str">
            <v xml:space="preserve"> Владимирович</v>
          </cell>
          <cell r="K41" t="str">
            <v>Главный инженнер</v>
          </cell>
          <cell r="L41" t="str">
            <v>1 год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«ЭЛЕКТРОФФ - ИНЖИНИРИНГ»</v>
          </cell>
          <cell r="G42" t="str">
            <v xml:space="preserve">Левитская </v>
          </cell>
          <cell r="H42" t="str">
            <v xml:space="preserve">Елена </v>
          </cell>
          <cell r="I42" t="str">
            <v>Владимировна</v>
          </cell>
          <cell r="K42" t="str">
            <v>Контролер качества</v>
          </cell>
          <cell r="L42" t="str">
            <v>1 год</v>
          </cell>
          <cell r="M42" t="str">
            <v xml:space="preserve">первичная </v>
          </cell>
          <cell r="N42" t="str">
            <v>электротехнологический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"НПК "Дельта-Тест"</v>
          </cell>
          <cell r="G43" t="str">
            <v>Соколов</v>
          </cell>
          <cell r="H43" t="str">
            <v>Кирилл</v>
          </cell>
          <cell r="I43" t="str">
            <v xml:space="preserve">Евгеньевич </v>
          </cell>
          <cell r="K43" t="str">
            <v>Ведущий инженер</v>
          </cell>
          <cell r="L43" t="str">
            <v>С 01.04.2024</v>
          </cell>
          <cell r="M43" t="str">
            <v xml:space="preserve">первичная 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"НПК "Дельта-Тест"</v>
          </cell>
          <cell r="G44" t="str">
            <v>Канищев</v>
          </cell>
          <cell r="H44" t="str">
            <v>Сергей</v>
          </cell>
          <cell r="I44" t="str">
            <v xml:space="preserve">Николаевич </v>
          </cell>
          <cell r="K44" t="str">
            <v>Заместитель генерального директора по произвоству</v>
          </cell>
          <cell r="L44" t="str">
            <v>С 01.06.2018</v>
          </cell>
          <cell r="M44" t="str">
            <v xml:space="preserve">первичная </v>
          </cell>
          <cell r="N44" t="str">
            <v>оперативно-ремонтный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"НПК "Дельта-Тест"</v>
          </cell>
          <cell r="G45" t="str">
            <v>Зайцев</v>
          </cell>
          <cell r="H45" t="str">
            <v xml:space="preserve">Евгений </v>
          </cell>
          <cell r="I45" t="str">
            <v>Викторович</v>
          </cell>
          <cell r="K45" t="str">
            <v>Инженер-технолог оборудования с ЧПУ 3 категории</v>
          </cell>
          <cell r="L45" t="str">
            <v>С 05.03.2024</v>
          </cell>
          <cell r="M45" t="str">
            <v xml:space="preserve">первичная </v>
          </cell>
          <cell r="N45" t="str">
            <v>оперативно-ремонтный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МБУ «ЦФКиС «Мытищи»</v>
          </cell>
          <cell r="G46" t="str">
            <v xml:space="preserve">Мандриков </v>
          </cell>
          <cell r="H46" t="str">
            <v xml:space="preserve">Виктор </v>
          </cell>
          <cell r="I46" t="str">
            <v>Иванович</v>
          </cell>
          <cell r="K46" t="str">
            <v>Главный инженер</v>
          </cell>
          <cell r="L46" t="str">
            <v>1 год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"НПО "КРИТ"</v>
          </cell>
          <cell r="G47" t="str">
            <v>Хохлов</v>
          </cell>
          <cell r="H47" t="str">
            <v xml:space="preserve"> Алексей </v>
          </cell>
          <cell r="I47" t="str">
            <v>Юрьевич</v>
          </cell>
          <cell r="K47" t="str">
            <v>наладчик КИП и автоматики</v>
          </cell>
          <cell r="L47" t="str">
            <v>5 лет</v>
          </cell>
          <cell r="M47" t="str">
            <v xml:space="preserve">Очередная </v>
          </cell>
          <cell r="N47" t="str">
            <v>оперативно-ремонтный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 xml:space="preserve">ООО «Кром-Маркет"» </v>
          </cell>
          <cell r="G48" t="str">
            <v>Абаев</v>
          </cell>
          <cell r="H48" t="str">
            <v>Алексаедр</v>
          </cell>
          <cell r="I48" t="str">
            <v>Викторович</v>
          </cell>
          <cell r="K48" t="str">
            <v>Инженер по эксплуатации</v>
          </cell>
          <cell r="L48" t="str">
            <v>6 лет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 xml:space="preserve">III гр. до  1000 В 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"Аэрофлот Техникс"</v>
          </cell>
          <cell r="G49" t="str">
            <v xml:space="preserve">Гасанов </v>
          </cell>
          <cell r="H49" t="str">
            <v xml:space="preserve">Галиб </v>
          </cell>
          <cell r="I49" t="str">
            <v>Ибад оглы</v>
          </cell>
          <cell r="K49" t="str">
            <v>Инженер КИПиА</v>
          </cell>
          <cell r="L49" t="str">
            <v xml:space="preserve"> 1 год</v>
          </cell>
          <cell r="M49" t="str">
            <v xml:space="preserve">первичная </v>
          </cell>
          <cell r="N49" t="str">
            <v>административно-технический персонал</v>
          </cell>
          <cell r="R49" t="str">
            <v>IV до и выше 1000В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"МСВК"</v>
          </cell>
          <cell r="G50" t="str">
            <v>Попрыго</v>
          </cell>
          <cell r="H50" t="str">
            <v>Александр</v>
          </cell>
          <cell r="I50" t="str">
            <v>Сергеевич</v>
          </cell>
          <cell r="K50" t="str">
            <v>Главный инжененр</v>
          </cell>
          <cell r="L50" t="str">
            <v>9 лет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III группа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"МСВК"</v>
          </cell>
          <cell r="G51" t="str">
            <v xml:space="preserve">Терещенко </v>
          </cell>
          <cell r="H51" t="str">
            <v>Денис</v>
          </cell>
          <cell r="I51" t="str">
            <v>Александрович</v>
          </cell>
          <cell r="K51" t="str">
            <v>Руководитель сервисной службы</v>
          </cell>
          <cell r="L51" t="str">
            <v>8 лет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III группа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"МСВК"</v>
          </cell>
          <cell r="G52" t="str">
            <v xml:space="preserve">Дракунов </v>
          </cell>
          <cell r="H52" t="str">
            <v xml:space="preserve">Владимир </v>
          </cell>
          <cell r="I52" t="str">
            <v>Юрьевич</v>
          </cell>
          <cell r="K52" t="str">
            <v>Специалист сервисного отдела</v>
          </cell>
          <cell r="L52" t="str">
            <v>9 лет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III группа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 xml:space="preserve">ООО "ВР-Ресурс"                            </v>
          </cell>
          <cell r="G53" t="str">
            <v>Толов</v>
          </cell>
          <cell r="H53" t="str">
            <v>Геннадий</v>
          </cell>
          <cell r="I53" t="str">
            <v>Владимирович</v>
          </cell>
          <cell r="K53" t="str">
            <v>Начальник группы энергообеспечения</v>
          </cell>
          <cell r="L53">
            <v>4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"ТД Текфор"</v>
          </cell>
          <cell r="G54" t="str">
            <v>Зайцев</v>
          </cell>
          <cell r="H54" t="str">
            <v>Дмитрий</v>
          </cell>
          <cell r="I54" t="str">
            <v>Витальевич</v>
          </cell>
          <cell r="K54" t="str">
            <v>Заместитель главный инженер</v>
          </cell>
          <cell r="L54" t="str">
            <v>3 мес.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>IIIгр.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ИП Грибов Вадим Витальевич</v>
          </cell>
          <cell r="G55" t="str">
            <v>Грибов</v>
          </cell>
          <cell r="H55" t="str">
            <v>Вадим</v>
          </cell>
          <cell r="I55" t="str">
            <v>Витальевич</v>
          </cell>
          <cell r="K55" t="str">
            <v>Индивидуальный предприниматель</v>
          </cell>
          <cell r="L55" t="str">
            <v>5 лет</v>
          </cell>
          <cell r="M55" t="str">
            <v xml:space="preserve">первичная </v>
          </cell>
          <cell r="N55" t="str">
            <v>административно-технический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"АРМО-ЛАЙН"</v>
          </cell>
          <cell r="G56" t="str">
            <v>Анисимов</v>
          </cell>
          <cell r="H56" t="str">
            <v>Сергей</v>
          </cell>
          <cell r="I56" t="str">
            <v>Николаевич</v>
          </cell>
          <cell r="K56" t="str">
            <v>Руководитель группы монтажа</v>
          </cell>
          <cell r="L56" t="str">
            <v>5 г 5 мес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"АРМО-ЛАЙН"</v>
          </cell>
          <cell r="G57" t="str">
            <v xml:space="preserve">Юлов </v>
          </cell>
          <cell r="H57" t="str">
            <v>Михаил</v>
          </cell>
          <cell r="I57" t="str">
            <v>Геннадиевич</v>
          </cell>
          <cell r="K57" t="str">
            <v>Руководитель группы монтажа</v>
          </cell>
          <cell r="L57" t="str">
            <v>5 г 4 мес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"АРМО-ЛАЙН"</v>
          </cell>
          <cell r="G58" t="str">
            <v>Литовкин</v>
          </cell>
          <cell r="H58" t="str">
            <v>Александр</v>
          </cell>
          <cell r="I58" t="str">
            <v>Александрович</v>
          </cell>
          <cell r="K58" t="str">
            <v>Старший техник</v>
          </cell>
          <cell r="L58" t="str">
            <v>5 г 5 мес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"АРМО-ЛАЙН"</v>
          </cell>
          <cell r="G59" t="str">
            <v>Буданов</v>
          </cell>
          <cell r="H59" t="str">
            <v>Павел</v>
          </cell>
          <cell r="I59" t="str">
            <v>Вадимович</v>
          </cell>
          <cell r="K59" t="str">
            <v>Старший техник</v>
          </cell>
          <cell r="L59" t="str">
            <v>4 г 11 мес</v>
          </cell>
          <cell r="M59" t="str">
            <v>очередная</v>
          </cell>
          <cell r="N59" t="str">
            <v>ремонтный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"Красногорская теплосеть"</v>
          </cell>
          <cell r="G60" t="str">
            <v>Глазков</v>
          </cell>
          <cell r="H60" t="str">
            <v>Андрей</v>
          </cell>
          <cell r="I60" t="str">
            <v>Леонидович</v>
          </cell>
          <cell r="K60" t="str">
            <v>Начальник котельной</v>
          </cell>
          <cell r="L60" t="str">
            <v>5 лет</v>
          </cell>
          <cell r="M60" t="str">
            <v>очередная</v>
          </cell>
          <cell r="N60" t="str">
            <v>руководитель структурного подразделения</v>
          </cell>
          <cell r="S60" t="str">
            <v>ПТЭТЭ</v>
          </cell>
          <cell r="V60">
            <v>0.41666666666666669</v>
          </cell>
        </row>
        <row r="61">
          <cell r="E61" t="str">
            <v>АО "Красногорская теплосеть"</v>
          </cell>
          <cell r="G61" t="str">
            <v>Костерин</v>
          </cell>
          <cell r="H61" t="str">
            <v>Сергей</v>
          </cell>
          <cell r="I61" t="str">
            <v>Геннадьевич</v>
          </cell>
          <cell r="K61" t="str">
            <v>Мастер котельной</v>
          </cell>
          <cell r="L61" t="str">
            <v>1 год, 10 мес.</v>
          </cell>
          <cell r="M61" t="str">
            <v>очередная</v>
          </cell>
          <cell r="N61" t="str">
            <v>руководитель структурного подразделения</v>
          </cell>
          <cell r="S61" t="str">
            <v>ПТЭТЭ</v>
          </cell>
          <cell r="V61">
            <v>0.41666666666666669</v>
          </cell>
        </row>
        <row r="62">
          <cell r="E62" t="str">
            <v>АО "Красногорская теплосеть"</v>
          </cell>
          <cell r="G62" t="str">
            <v xml:space="preserve">Тараненко </v>
          </cell>
          <cell r="H62" t="str">
            <v>Николай</v>
          </cell>
          <cell r="I62" t="str">
            <v>Сергеевич</v>
          </cell>
          <cell r="K62" t="str">
            <v>Начальник котельной</v>
          </cell>
          <cell r="L62" t="str">
            <v>3 года</v>
          </cell>
          <cell r="M62" t="str">
            <v>очередная</v>
          </cell>
          <cell r="N62" t="str">
            <v>руководитель структурного подразделения</v>
          </cell>
          <cell r="S62" t="str">
            <v>ПТЭТЭ</v>
          </cell>
          <cell r="V62">
            <v>0.41666666666666669</v>
          </cell>
        </row>
        <row r="63">
          <cell r="E63" t="str">
            <v>АО "Красногорская теплосеть"</v>
          </cell>
          <cell r="G63" t="str">
            <v>Рыбин</v>
          </cell>
          <cell r="H63" t="str">
            <v>Дмитрий</v>
          </cell>
          <cell r="I63" t="str">
            <v>Михайлович</v>
          </cell>
          <cell r="K63" t="str">
            <v>Мастер котельной</v>
          </cell>
          <cell r="L63" t="str">
            <v>1 год, 9 мес.</v>
          </cell>
          <cell r="M63" t="str">
            <v>очередная</v>
          </cell>
          <cell r="N63" t="str">
            <v>руководитель структурного подразделения</v>
          </cell>
          <cell r="S63" t="str">
            <v>ПТЭТЭ</v>
          </cell>
          <cell r="V63">
            <v>0.41666666666666669</v>
          </cell>
        </row>
        <row r="64">
          <cell r="E64" t="str">
            <v>ООО "ПЗЦМ-АВИА"</v>
          </cell>
          <cell r="G64" t="str">
            <v>Сапожников</v>
          </cell>
          <cell r="H64" t="str">
            <v>Сергей</v>
          </cell>
          <cell r="I64" t="str">
            <v>Владимирович</v>
          </cell>
          <cell r="K64" t="str">
            <v>Начальник цеха-главный механик</v>
          </cell>
          <cell r="L64" t="str">
            <v>1 год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"ПЗЦМ-АВИА"</v>
          </cell>
          <cell r="G65" t="str">
            <v>Горячев</v>
          </cell>
          <cell r="H65" t="str">
            <v>Антон</v>
          </cell>
          <cell r="I65" t="str">
            <v>Андреевич</v>
          </cell>
          <cell r="K65" t="str">
            <v>Генеральный директор</v>
          </cell>
          <cell r="L65" t="str">
            <v>2 года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Федеральное государственное бюджетное образовательное учреждение высшего образования «Университет «Дубна»</v>
          </cell>
          <cell r="G66" t="str">
            <v>Карякин</v>
          </cell>
          <cell r="H66" t="str">
            <v>Петр</v>
          </cell>
          <cell r="I66" t="str">
            <v>Алексеевич</v>
          </cell>
          <cell r="K66" t="str">
            <v>Мастер производственного обучения</v>
          </cell>
          <cell r="L66" t="str">
            <v>28 лет</v>
          </cell>
          <cell r="M66" t="str">
            <v xml:space="preserve">очередная </v>
          </cell>
          <cell r="N66" t="str">
            <v>административно-технический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Федеральное государственное бюджетное образовательное учреждение высшего образования «Университет «Дубна»</v>
          </cell>
          <cell r="G67" t="str">
            <v>Семин</v>
          </cell>
          <cell r="H67" t="str">
            <v>Александр</v>
          </cell>
          <cell r="I67" t="str">
            <v>Николаевич</v>
          </cell>
          <cell r="K67" t="str">
            <v>Ведущий инженер - энергетик</v>
          </cell>
          <cell r="L67" t="str">
            <v>_</v>
          </cell>
          <cell r="M67" t="str">
            <v xml:space="preserve">очередная </v>
          </cell>
          <cell r="N67" t="str">
            <v>административно-технический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Федеральное государственное бюджетное образовательное учреждение высшего образования «Университет «Дубна»</v>
          </cell>
          <cell r="G68" t="str">
            <v>Харитонов</v>
          </cell>
          <cell r="H68" t="str">
            <v>Михаил</v>
          </cell>
          <cell r="I68" t="str">
            <v>Андреевич</v>
          </cell>
          <cell r="K68" t="str">
            <v>Электромонтер</v>
          </cell>
          <cell r="L68" t="str">
            <v>5 лет</v>
          </cell>
          <cell r="M68" t="str">
            <v xml:space="preserve">очередная </v>
          </cell>
          <cell r="N68" t="str">
            <v>ремонтный персонал</v>
          </cell>
          <cell r="R68" t="str">
            <v>IV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НОЧУ БСО "Международная Школа"</v>
          </cell>
          <cell r="G69" t="str">
            <v>Калматов </v>
          </cell>
          <cell r="H69" t="str">
            <v>Акылбек</v>
          </cell>
          <cell r="K69" t="str">
            <v>Техник-смотритель</v>
          </cell>
          <cell r="L69" t="str">
            <v>1 г.</v>
          </cell>
          <cell r="M69" t="str">
            <v xml:space="preserve">Внеочередная </v>
          </cell>
          <cell r="N69" t="str">
            <v>оперативно-ремонтный персонал</v>
          </cell>
          <cell r="R69" t="str">
            <v xml:space="preserve">III гр. до 1000 В </v>
          </cell>
          <cell r="S69" t="str">
            <v>ПТЭЭПЭЭ</v>
          </cell>
          <cell r="V69">
            <v>0.4375</v>
          </cell>
        </row>
        <row r="70">
          <cell r="E70" t="str">
            <v>ООО "ФМ Сервис"</v>
          </cell>
          <cell r="G70" t="str">
            <v>Кропачев</v>
          </cell>
          <cell r="H70" t="str">
            <v>Игорь</v>
          </cell>
          <cell r="I70" t="str">
            <v>Геннадьевич</v>
          </cell>
          <cell r="K70" t="str">
            <v>Главный инженер</v>
          </cell>
          <cell r="L70" t="str">
            <v>1 месяц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III группа до 1000В</v>
          </cell>
          <cell r="S70" t="str">
            <v>ПТЭЭПЭЭ</v>
          </cell>
          <cell r="V70">
            <v>0.4375</v>
          </cell>
        </row>
        <row r="71">
          <cell r="E71" t="str">
            <v>ОП ПАО "Трехгорная мануфактура" "Озерская прядильная фабрика"</v>
          </cell>
          <cell r="G71" t="str">
            <v>Тыщук</v>
          </cell>
          <cell r="H71" t="str">
            <v>Олег</v>
          </cell>
          <cell r="I71" t="str">
            <v>Петрович</v>
          </cell>
          <cell r="K71" t="str">
            <v>Механик</v>
          </cell>
          <cell r="L71" t="str">
            <v>26 лет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 xml:space="preserve"> V группа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ОП ПАО "Трехгорная мануфактура" "Озерская прядильная фабрика"</v>
          </cell>
          <cell r="G72" t="str">
            <v>Тыщук</v>
          </cell>
          <cell r="H72" t="str">
            <v>Олег</v>
          </cell>
          <cell r="I72" t="str">
            <v>Петрович</v>
          </cell>
          <cell r="K72" t="str">
            <v>Механик</v>
          </cell>
          <cell r="L72" t="str">
            <v>26 лет</v>
          </cell>
          <cell r="M72" t="str">
            <v>очередная</v>
          </cell>
          <cell r="N72" t="str">
            <v>специалист</v>
          </cell>
          <cell r="S72" t="str">
            <v>ПТЭТЭ</v>
          </cell>
          <cell r="V72">
            <v>0.4375</v>
          </cell>
        </row>
        <row r="73">
          <cell r="E73" t="str">
            <v>ООО "Кольчуга-центр"</v>
          </cell>
          <cell r="G73" t="str">
            <v>Тимонин</v>
          </cell>
          <cell r="H73" t="str">
            <v>Сергей</v>
          </cell>
          <cell r="I73" t="str">
            <v>Геннадиевич</v>
          </cell>
          <cell r="K73" t="str">
            <v>Специалист по охране труда</v>
          </cell>
          <cell r="L73" t="str">
            <v>7 лет</v>
          </cell>
          <cell r="M73" t="str">
            <v>очередная</v>
          </cell>
          <cell r="N73" t="str">
            <v>специалист по охране труда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"Кольчуга-центр"</v>
          </cell>
          <cell r="G74" t="str">
            <v>Кабаргин</v>
          </cell>
          <cell r="H74" t="str">
            <v>Олег</v>
          </cell>
          <cell r="I74" t="str">
            <v>Викторович</v>
          </cell>
          <cell r="K74" t="str">
            <v>Слесарь-сантехник</v>
          </cell>
          <cell r="L74" t="str">
            <v>1 год</v>
          </cell>
          <cell r="M74" t="str">
            <v xml:space="preserve">первичная 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АО "Агрофирма Сосновка"</v>
          </cell>
          <cell r="G75" t="str">
            <v xml:space="preserve">Кузьмин </v>
          </cell>
          <cell r="H75" t="str">
            <v>Алексей</v>
          </cell>
          <cell r="I75" t="str">
            <v>Владимирович</v>
          </cell>
          <cell r="K75" t="str">
            <v>Старший энергетик</v>
          </cell>
          <cell r="L75" t="str">
            <v>3 года 7 месяцев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АО "Агрофирма Сосновка"</v>
          </cell>
          <cell r="G76" t="str">
            <v xml:space="preserve">Патерикин </v>
          </cell>
          <cell r="H76" t="str">
            <v>Роман</v>
          </cell>
          <cell r="I76" t="str">
            <v>Владимирович</v>
          </cell>
          <cell r="K76" t="str">
            <v>Старший электрик</v>
          </cell>
          <cell r="L76" t="str">
            <v>3 года 9 месяцев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АО "Агрофирма Сосновка"</v>
          </cell>
          <cell r="G77" t="str">
            <v xml:space="preserve">Хвостов </v>
          </cell>
          <cell r="H77" t="str">
            <v>Сергей</v>
          </cell>
          <cell r="I77" t="str">
            <v>Алексеевич</v>
          </cell>
          <cell r="K77" t="str">
            <v>Старший инженер по трудоемким процессам, мелиоратор</v>
          </cell>
          <cell r="L77" t="str">
            <v>2 года 7 месяцев</v>
          </cell>
          <cell r="M77" t="str">
            <v>очередная</v>
          </cell>
          <cell r="N77" t="str">
            <v>управленческий персонал</v>
          </cell>
          <cell r="S77" t="str">
            <v>ПТЭТЭ</v>
          </cell>
          <cell r="V77">
            <v>0.4375</v>
          </cell>
        </row>
        <row r="78">
          <cell r="E78" t="str">
            <v>АО "Агрофирма Сосновка"</v>
          </cell>
          <cell r="G78" t="str">
            <v>Чурюкаев</v>
          </cell>
          <cell r="H78" t="str">
            <v>Сергей</v>
          </cell>
          <cell r="I78" t="str">
            <v>Анатольевич</v>
          </cell>
          <cell r="K78" t="str">
            <v>Механик по трудоемким процессам, мелиоратор</v>
          </cell>
          <cell r="L78" t="str">
            <v>2 года</v>
          </cell>
          <cell r="M78" t="str">
            <v>очередная</v>
          </cell>
          <cell r="N78" t="str">
            <v>управленческий персонал</v>
          </cell>
          <cell r="S78" t="str">
            <v>ПТЭТЭ</v>
          </cell>
          <cell r="V78">
            <v>0.4375</v>
          </cell>
        </row>
        <row r="79">
          <cell r="E79" t="str">
            <v>ООО "ТПК"</v>
          </cell>
          <cell r="G79" t="str">
            <v>Тараканов</v>
          </cell>
          <cell r="H79" t="str">
            <v>Александр</v>
          </cell>
          <cell r="I79" t="str">
            <v>Викторович</v>
          </cell>
          <cell r="K79" t="str">
            <v>Инженер КИПиА</v>
          </cell>
          <cell r="L79" t="str">
            <v>11 лет</v>
          </cell>
          <cell r="M79" t="str">
            <v xml:space="preserve">первичная 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"ТПК"</v>
          </cell>
          <cell r="G80" t="str">
            <v>Байгушев</v>
          </cell>
          <cell r="H80" t="str">
            <v>Владимир</v>
          </cell>
          <cell r="I80" t="str">
            <v>Александрович</v>
          </cell>
          <cell r="K80" t="str">
            <v>Электромонтёр</v>
          </cell>
          <cell r="L80" t="str">
            <v>13 лет</v>
          </cell>
          <cell r="M80" t="str">
            <v xml:space="preserve">первичная </v>
          </cell>
          <cell r="N80" t="str">
            <v>оперативно-ремонтный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"ТПК"</v>
          </cell>
          <cell r="G81" t="str">
            <v>Улыбин</v>
          </cell>
          <cell r="H81" t="str">
            <v>Андрей</v>
          </cell>
          <cell r="I81" t="str">
            <v>Алексеевич</v>
          </cell>
          <cell r="K81" t="str">
            <v>Электромонтёр</v>
          </cell>
          <cell r="L81" t="str">
            <v>12 лет</v>
          </cell>
          <cell r="M81" t="str">
            <v xml:space="preserve">первичная 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"ТПК"</v>
          </cell>
          <cell r="G82" t="str">
            <v>Тишин</v>
          </cell>
          <cell r="H82" t="str">
            <v>Андрей</v>
          </cell>
          <cell r="I82" t="str">
            <v>Боисович</v>
          </cell>
          <cell r="K82" t="str">
            <v>Электромонтёр</v>
          </cell>
          <cell r="L82" t="str">
            <v>6 лет</v>
          </cell>
          <cell r="M82" t="str">
            <v xml:space="preserve">первичная </v>
          </cell>
          <cell r="N82" t="str">
            <v>оперативно-ремонтный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"ТПК"</v>
          </cell>
          <cell r="G83" t="str">
            <v xml:space="preserve">Макаров </v>
          </cell>
          <cell r="H83" t="str">
            <v>Артём</v>
          </cell>
          <cell r="I83" t="str">
            <v>Витальевич</v>
          </cell>
          <cell r="K83" t="str">
            <v>Электромонтёр</v>
          </cell>
          <cell r="L83" t="str">
            <v>5 лет</v>
          </cell>
          <cell r="M83" t="str">
            <v xml:space="preserve">первичная 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"ТПК"</v>
          </cell>
          <cell r="G84" t="str">
            <v>Жильцов</v>
          </cell>
          <cell r="H84" t="str">
            <v>Александр</v>
          </cell>
          <cell r="I84" t="str">
            <v>Васильевич</v>
          </cell>
          <cell r="K84" t="str">
            <v>Главный инженер</v>
          </cell>
          <cell r="L84" t="str">
            <v>2 года</v>
          </cell>
          <cell r="M84" t="str">
            <v xml:space="preserve">первичная 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Сергиево-Посадский филиал ООО "Газпром теплоэнерго МО"</v>
          </cell>
          <cell r="G85" t="str">
            <v>Поляков</v>
          </cell>
          <cell r="H85" t="str">
            <v>Сергей</v>
          </cell>
          <cell r="I85" t="str">
            <v>Юрьевич</v>
          </cell>
          <cell r="K85" t="str">
            <v>Начальник лаборатории</v>
          </cell>
          <cell r="L85" t="str">
            <v>3 г. 1мес.</v>
          </cell>
          <cell r="M85" t="str">
            <v>очередная</v>
          </cell>
          <cell r="N85" t="str">
            <v>административно-технический персонал, с правом испытания оборудования повышенным напряжением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Сергиево-Посадский филиал ООО "Газпром теплоэнерго МО"</v>
          </cell>
          <cell r="G86" t="str">
            <v xml:space="preserve">Трифонов </v>
          </cell>
          <cell r="H86" t="str">
            <v>Александр</v>
          </cell>
          <cell r="I86" t="str">
            <v>Николаевич</v>
          </cell>
          <cell r="K86" t="str">
            <v>Заместитель директора филиала</v>
          </cell>
          <cell r="L86" t="str">
            <v>3 г. 1мес.</v>
          </cell>
          <cell r="M86" t="str">
            <v>очередная</v>
          </cell>
          <cell r="N86" t="str">
            <v>административно-технический персонал, с правом испытания оборудования повышенным напряжением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«ЭКООКНА МАРКЕТ»</v>
          </cell>
          <cell r="G87" t="str">
            <v>Мосева</v>
          </cell>
          <cell r="H87" t="str">
            <v>Дарья</v>
          </cell>
          <cell r="I87" t="str">
            <v>Андреевна</v>
          </cell>
          <cell r="K87" t="str">
            <v>начальник участка</v>
          </cell>
          <cell r="L87" t="str">
            <v>2 года 6 мес.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IV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«ЭКООКНА МАРКЕТ»</v>
          </cell>
          <cell r="G88" t="str">
            <v>Першин</v>
          </cell>
          <cell r="H88" t="str">
            <v>Илья</v>
          </cell>
          <cell r="I88" t="str">
            <v>Алексеевич</v>
          </cell>
          <cell r="K88" t="str">
            <v>Начальник участка</v>
          </cell>
          <cell r="L88" t="str">
            <v>1 год 6 мес.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«ЭКООКНА МАРКЕТ»</v>
          </cell>
          <cell r="G89" t="str">
            <v>Куклев</v>
          </cell>
          <cell r="H89" t="str">
            <v>Денис</v>
          </cell>
          <cell r="I89" t="str">
            <v>Анатольевич</v>
          </cell>
          <cell r="K89" t="str">
            <v>Начальник участка</v>
          </cell>
          <cell r="L89" t="str">
            <v>1 год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«ЭКООКНА МАРКЕТ»</v>
          </cell>
          <cell r="G90" t="str">
            <v xml:space="preserve">Кула </v>
          </cell>
          <cell r="H90" t="str">
            <v>Вячеслав</v>
          </cell>
          <cell r="I90" t="str">
            <v>Дмитриевич</v>
          </cell>
          <cell r="K90" t="str">
            <v>Начальник участка</v>
          </cell>
          <cell r="L90" t="str">
            <v>6 мес.</v>
          </cell>
          <cell r="M90" t="str">
            <v xml:space="preserve">первичная </v>
          </cell>
          <cell r="N90" t="str">
            <v>административно-технический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«ЭКООКНА МАРКЕТ»</v>
          </cell>
          <cell r="G91" t="str">
            <v xml:space="preserve">Королёв </v>
          </cell>
          <cell r="H91" t="str">
            <v xml:space="preserve">Иван </v>
          </cell>
          <cell r="I91" t="str">
            <v>Иванович</v>
          </cell>
          <cell r="K91" t="str">
            <v>Начальник участка</v>
          </cell>
          <cell r="L91" t="str">
            <v>6 мес.</v>
          </cell>
          <cell r="M91" t="str">
            <v xml:space="preserve">первичная </v>
          </cell>
          <cell r="N91" t="str">
            <v>административно-технический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"ЖКС"</v>
          </cell>
          <cell r="G92" t="str">
            <v>Привалов</v>
          </cell>
          <cell r="H92" t="str">
            <v>Арсений</v>
          </cell>
          <cell r="I92" t="str">
            <v>Валерьевич</v>
          </cell>
          <cell r="K92" t="str">
            <v>Лаборант электромеханических испытаний и измерений</v>
          </cell>
          <cell r="L92" t="str">
            <v>1м</v>
          </cell>
          <cell r="M92" t="str">
            <v>внеочередная</v>
          </cell>
          <cell r="N92" t="str">
            <v>административно-технический персонал, с правом испытания оборудования повышенным напряжением</v>
          </cell>
          <cell r="R92" t="str">
            <v>V до и выше 1000 В</v>
          </cell>
          <cell r="S92" t="str">
            <v>ПТЭЭСиС</v>
          </cell>
          <cell r="V92">
            <v>0.45833333333333331</v>
          </cell>
        </row>
        <row r="93">
          <cell r="E93" t="str">
            <v>ООО «Пластика Окон»</v>
          </cell>
          <cell r="G93" t="str">
            <v xml:space="preserve">Тиханчиков </v>
          </cell>
          <cell r="H93" t="str">
            <v xml:space="preserve">Геннадий </v>
          </cell>
          <cell r="I93" t="str">
            <v>Викторович</v>
          </cell>
          <cell r="K93" t="str">
            <v>Электромеханик</v>
          </cell>
          <cell r="L93" t="str">
            <v>1 год</v>
          </cell>
          <cell r="M93" t="str">
            <v xml:space="preserve">первичная </v>
          </cell>
          <cell r="N93" t="str">
            <v>оперативно-ремонтный персонал</v>
          </cell>
          <cell r="R93" t="str">
            <v>II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«Пластика Окон»</v>
          </cell>
          <cell r="G94" t="str">
            <v xml:space="preserve">Кириллов </v>
          </cell>
          <cell r="H94" t="str">
            <v xml:space="preserve">Максим </v>
          </cell>
          <cell r="I94" t="str">
            <v>Владимирович</v>
          </cell>
          <cell r="K94" t="str">
            <v>Инженер-электрик</v>
          </cell>
          <cell r="L94" t="str">
            <v>4 месяца</v>
          </cell>
          <cell r="M94" t="str">
            <v xml:space="preserve">первичная </v>
          </cell>
          <cell r="N94" t="str">
            <v>административно-технический персонал</v>
          </cell>
          <cell r="R94" t="str">
            <v>II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«Пластика Окон»</v>
          </cell>
          <cell r="G95" t="str">
            <v xml:space="preserve">Антонов </v>
          </cell>
          <cell r="H95" t="str">
            <v xml:space="preserve">Павел </v>
          </cell>
          <cell r="I95" t="str">
            <v>Игоревич</v>
          </cell>
          <cell r="K95" t="str">
            <v>Главный электромеханик производства ПВХ</v>
          </cell>
          <cell r="L95" t="str">
            <v>1 год</v>
          </cell>
          <cell r="M95" t="str">
            <v xml:space="preserve">первичная </v>
          </cell>
          <cell r="N95" t="str">
            <v>административно-технический персонал</v>
          </cell>
          <cell r="R95" t="str">
            <v>II 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«Пластика Окон»</v>
          </cell>
          <cell r="G96" t="str">
            <v xml:space="preserve">Мальцев </v>
          </cell>
          <cell r="H96" t="str">
            <v xml:space="preserve">Владимир </v>
          </cell>
          <cell r="I96" t="str">
            <v>Анатольевич</v>
          </cell>
          <cell r="K96" t="str">
            <v>Энергетик</v>
          </cell>
          <cell r="L96" t="str">
            <v>1 год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 xml:space="preserve">МУП "ДУ ЖКХ" </v>
          </cell>
          <cell r="G97" t="str">
            <v>Николаев</v>
          </cell>
          <cell r="H97" t="str">
            <v>Денис</v>
          </cell>
          <cell r="I97" t="str">
            <v>Сергеевич</v>
          </cell>
          <cell r="K97" t="str">
            <v>Начальник производственного отдела</v>
          </cell>
          <cell r="L97" t="str">
            <v>0,5 года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IV до 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 xml:space="preserve">МУП "ДУ ЖКХ" </v>
          </cell>
          <cell r="G98" t="str">
            <v>Иванов</v>
          </cell>
          <cell r="H98" t="str">
            <v xml:space="preserve">Алексей </v>
          </cell>
          <cell r="I98" t="str">
            <v>Викторович</v>
          </cell>
          <cell r="K98" t="str">
            <v>Заместитель директора-главный инженер</v>
          </cell>
          <cell r="L98" t="str">
            <v>0,5 года</v>
          </cell>
          <cell r="M98" t="str">
            <v xml:space="preserve">первичная </v>
          </cell>
          <cell r="N98" t="str">
            <v>административно-технический персонал</v>
          </cell>
          <cell r="R98" t="str">
            <v>II до 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 xml:space="preserve">ООО «Vitaplast Pak» </v>
          </cell>
          <cell r="G99" t="str">
            <v>Самохин</v>
          </cell>
          <cell r="H99" t="str">
            <v>Николай</v>
          </cell>
          <cell r="I99" t="str">
            <v>Михайллович</v>
          </cell>
          <cell r="K99" t="str">
            <v>Инженер по наладке и испытаниям</v>
          </cell>
          <cell r="L99" t="str">
            <v>11 мес</v>
          </cell>
          <cell r="M99" t="str">
            <v xml:space="preserve">первичная </v>
          </cell>
          <cell r="N99" t="str">
            <v>административно-технический персонал</v>
          </cell>
          <cell r="R99" t="str">
            <v>II до 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"РАДИКАЛ"</v>
          </cell>
          <cell r="G100" t="str">
            <v>Пилюгин</v>
          </cell>
          <cell r="H100" t="str">
            <v xml:space="preserve"> Евгений</v>
          </cell>
          <cell r="I100" t="str">
            <v>Александрович</v>
          </cell>
          <cell r="K100" t="str">
            <v>Электромонтер по ремонту и обслуживанию электрооборудования</v>
          </cell>
          <cell r="L100" t="str">
            <v>1 год</v>
          </cell>
          <cell r="M100" t="str">
            <v>Внеочередная</v>
          </cell>
          <cell r="N100" t="str">
            <v>оперативно-ремонтный персонал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«ВИКА МЕРА»</v>
          </cell>
          <cell r="G101" t="str">
            <v>Соловьев</v>
          </cell>
          <cell r="H101" t="str">
            <v>Виктор</v>
          </cell>
          <cell r="I101" t="str">
            <v>Викторович</v>
          </cell>
          <cell r="K101" t="str">
            <v>Главный энергетик</v>
          </cell>
          <cell r="L101" t="str">
            <v>3 года</v>
          </cell>
          <cell r="M101" t="str">
            <v>очередная</v>
          </cell>
          <cell r="N101" t="str">
            <v>административно-технический персонал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"Технопарк"</v>
          </cell>
          <cell r="G102" t="str">
            <v>Кочнев</v>
          </cell>
          <cell r="H102" t="str">
            <v>Илья</v>
          </cell>
          <cell r="I102" t="str">
            <v>Геннадьевич</v>
          </cell>
          <cell r="K102" t="str">
            <v>Главный механик цеха</v>
          </cell>
          <cell r="L102" t="str">
            <v>3 года</v>
          </cell>
          <cell r="M102" t="str">
            <v>очередная</v>
          </cell>
          <cell r="N102" t="str">
            <v>управленческий персонал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"Технопарк"</v>
          </cell>
          <cell r="G103" t="str">
            <v xml:space="preserve">Евдокимов </v>
          </cell>
          <cell r="H103" t="str">
            <v>Александр</v>
          </cell>
          <cell r="I103" t="str">
            <v>Викторович</v>
          </cell>
          <cell r="K103" t="str">
            <v>Инженер-теплотехник</v>
          </cell>
          <cell r="L103" t="str">
            <v>5 лет</v>
          </cell>
          <cell r="M103" t="str">
            <v>очередная</v>
          </cell>
          <cell r="N103" t="str">
            <v>управленческий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"Технопарк"</v>
          </cell>
          <cell r="G104" t="str">
            <v>Пиотровский</v>
          </cell>
          <cell r="H104" t="str">
            <v>Александр</v>
          </cell>
          <cell r="I104" t="str">
            <v>Александрович</v>
          </cell>
          <cell r="K104" t="str">
            <v>Мастер участка по ремонту электрооборудования</v>
          </cell>
          <cell r="L104" t="str">
            <v>2 года</v>
          </cell>
          <cell r="M104" t="str">
            <v>очередная</v>
          </cell>
          <cell r="N104" t="str">
            <v>управленческий персонал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"Технопарк"</v>
          </cell>
          <cell r="G105" t="str">
            <v>Ращукин</v>
          </cell>
          <cell r="H105" t="str">
            <v>Евгений</v>
          </cell>
          <cell r="I105" t="str">
            <v>Николаевич</v>
          </cell>
          <cell r="K105" t="str">
            <v>Слесарь-сантехник</v>
          </cell>
          <cell r="L105" t="str">
            <v>6 лет</v>
          </cell>
          <cell r="M105" t="str">
            <v>Очередная</v>
          </cell>
          <cell r="N105" t="str">
            <v>оперативно-ремонтный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"ТЕПОФОЛ"</v>
          </cell>
          <cell r="G106" t="str">
            <v>Стрелковский</v>
          </cell>
          <cell r="H106" t="str">
            <v xml:space="preserve"> Николай</v>
          </cell>
          <cell r="I106" t="str">
            <v xml:space="preserve"> Александрович</v>
          </cell>
          <cell r="K106" t="str">
            <v>Инженер- энергетик</v>
          </cell>
          <cell r="L106" t="str">
            <v>22   года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 xml:space="preserve">V гр. до и выше 1000В  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"ТЕПОФОЛ"</v>
          </cell>
          <cell r="G107" t="str">
            <v>Калугин</v>
          </cell>
          <cell r="H107" t="str">
            <v xml:space="preserve"> Андрей </v>
          </cell>
          <cell r="I107" t="str">
            <v xml:space="preserve">Васильевич </v>
          </cell>
          <cell r="K107" t="str">
            <v>Главный инженер</v>
          </cell>
          <cell r="L107" t="str">
            <v>1 год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"СЗ "Самолет Девелопмент"</v>
          </cell>
          <cell r="G108" t="str">
            <v>Мацюк</v>
          </cell>
          <cell r="H108" t="str">
            <v>Владимир</v>
          </cell>
          <cell r="I108" t="str">
            <v>Вячеславович</v>
          </cell>
          <cell r="K108" t="str">
            <v>Главный энергетик</v>
          </cell>
          <cell r="L108" t="str">
            <v>5 мес</v>
          </cell>
          <cell r="M108" t="str">
            <v>очередная</v>
          </cell>
          <cell r="N108" t="str">
            <v>административно-технический персонал</v>
          </cell>
          <cell r="S108" t="str">
            <v>ПТЭЭПЭЭ</v>
          </cell>
          <cell r="V108">
            <v>0.47916666666666669</v>
          </cell>
        </row>
        <row r="109">
          <cell r="E109" t="str">
            <v>ИП Костылев С.Ю.</v>
          </cell>
          <cell r="G109" t="str">
            <v xml:space="preserve">Баранов </v>
          </cell>
          <cell r="H109" t="str">
            <v>Игорь</v>
          </cell>
          <cell r="I109" t="str">
            <v>Александрович</v>
          </cell>
          <cell r="K109" t="str">
            <v>Директор по эксплуатации</v>
          </cell>
          <cell r="L109" t="str">
            <v>3 мес</v>
          </cell>
          <cell r="M109" t="str">
            <v xml:space="preserve">первичная </v>
          </cell>
          <cell r="N109" t="str">
            <v>административно-технический персонал</v>
          </cell>
          <cell r="S109" t="str">
            <v>ПТЭЭПЭЭ</v>
          </cell>
          <cell r="V109">
            <v>0.47916666666666669</v>
          </cell>
        </row>
        <row r="110">
          <cell r="E110" t="str">
            <v>ИП Костылев С.Ю.</v>
          </cell>
          <cell r="G110" t="str">
            <v xml:space="preserve">Домахин </v>
          </cell>
          <cell r="H110" t="str">
            <v>Андрей</v>
          </cell>
          <cell r="I110" t="str">
            <v>Александрович</v>
          </cell>
          <cell r="K110" t="str">
            <v>Заместитель директора по эксплуатации</v>
          </cell>
          <cell r="L110" t="str">
            <v>3 мес</v>
          </cell>
          <cell r="M110" t="str">
            <v xml:space="preserve">первичная </v>
          </cell>
          <cell r="N110" t="str">
            <v>административно-технический персонал</v>
          </cell>
          <cell r="S110" t="str">
            <v>ПТЭЭПЭЭ</v>
          </cell>
          <cell r="V110">
            <v>0.47916666666666669</v>
          </cell>
        </row>
        <row r="111">
          <cell r="E111" t="str">
            <v>ИП Костылев С.Ю.</v>
          </cell>
          <cell r="G111" t="str">
            <v>Алещенко</v>
          </cell>
          <cell r="H111" t="str">
            <v>Сергей</v>
          </cell>
          <cell r="I111" t="str">
            <v>Васильевич</v>
          </cell>
          <cell r="K111" t="str">
            <v>Главный энергетик службы эксплуатации</v>
          </cell>
          <cell r="L111" t="str">
            <v>3 мес</v>
          </cell>
          <cell r="M111" t="str">
            <v xml:space="preserve">первичная </v>
          </cell>
          <cell r="N111" t="str">
            <v>административно-технический персонал</v>
          </cell>
          <cell r="R111" t="str">
            <v>II  до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"К-ФЛЕКС"</v>
          </cell>
          <cell r="G112" t="str">
            <v xml:space="preserve">Лапшин </v>
          </cell>
          <cell r="H112" t="str">
            <v>Игорь</v>
          </cell>
          <cell r="I112" t="str">
            <v>Николаевич</v>
          </cell>
          <cell r="K112" t="str">
            <v>Управляющий складами</v>
          </cell>
          <cell r="L112" t="str">
            <v>11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IV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"Камоцци Пневматика"</v>
          </cell>
          <cell r="G113" t="str">
            <v>Дерлинов</v>
          </cell>
          <cell r="H113" t="str">
            <v>Евгений</v>
          </cell>
          <cell r="I113" t="str">
            <v>Михайлович</v>
          </cell>
          <cell r="K113" t="str">
            <v>Электрик</v>
          </cell>
          <cell r="L113" t="str">
            <v>3 мес</v>
          </cell>
          <cell r="M113" t="str">
            <v>внеочередная</v>
          </cell>
          <cell r="N113" t="str">
            <v>оперативно-ремонтный персонал</v>
          </cell>
          <cell r="R113" t="str">
            <v>III до и выше 1000В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"АШАН"</v>
          </cell>
          <cell r="G114" t="str">
            <v>Бурыкин</v>
          </cell>
          <cell r="H114" t="str">
            <v>Олег</v>
          </cell>
          <cell r="I114" t="str">
            <v>Евгеньевич</v>
          </cell>
          <cell r="K114" t="str">
            <v>Инженер по технической эксплуатации</v>
          </cell>
          <cell r="L114" t="str">
            <v>1 год 6 мес</v>
          </cell>
          <cell r="M114" t="str">
            <v xml:space="preserve">первичная </v>
          </cell>
          <cell r="N114" t="str">
            <v>административно-технический персонал</v>
          </cell>
          <cell r="R114" t="str">
            <v>II до 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"АШАН"</v>
          </cell>
          <cell r="G115" t="str">
            <v>Кузин</v>
          </cell>
          <cell r="H115" t="str">
            <v>Вячеслав</v>
          </cell>
          <cell r="I115" t="str">
            <v>Иванович</v>
          </cell>
          <cell r="K115" t="str">
            <v>Техник</v>
          </cell>
          <cell r="L115" t="str">
            <v>18 лет и 3 мес</v>
          </cell>
          <cell r="M115" t="str">
            <v xml:space="preserve">первичная </v>
          </cell>
          <cell r="N115" t="str">
            <v>оперативно-ремонтный персонал</v>
          </cell>
          <cell r="R115" t="str">
            <v>II до 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"АШАН"</v>
          </cell>
          <cell r="G116" t="str">
            <v>Сидоров</v>
          </cell>
          <cell r="H116" t="str">
            <v>Игорь</v>
          </cell>
          <cell r="I116" t="str">
            <v>Юрьевич</v>
          </cell>
          <cell r="K116" t="str">
            <v>Техник</v>
          </cell>
          <cell r="L116" t="str">
            <v>11 лет и 11 мес</v>
          </cell>
          <cell r="M116" t="str">
            <v xml:space="preserve">первичная </v>
          </cell>
          <cell r="N116" t="str">
            <v>оперативно-ремонтный персонал</v>
          </cell>
          <cell r="R116" t="str">
            <v>II до 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"АШАН"</v>
          </cell>
          <cell r="G117" t="str">
            <v>Лалу</v>
          </cell>
          <cell r="H117" t="str">
            <v xml:space="preserve">Сергей </v>
          </cell>
          <cell r="I117" t="str">
            <v>Анатольевич</v>
          </cell>
          <cell r="K117" t="str">
            <v>Техник</v>
          </cell>
          <cell r="L117" t="str">
            <v>5 лет 1 мес</v>
          </cell>
          <cell r="M117" t="str">
            <v>очередная</v>
          </cell>
          <cell r="N117" t="str">
            <v>оперативно-ремонтный персонал</v>
          </cell>
          <cell r="R117" t="str">
            <v>III до 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"АШАН"</v>
          </cell>
          <cell r="G118" t="str">
            <v>Никишов</v>
          </cell>
          <cell r="H118" t="str">
            <v xml:space="preserve">Андрей </v>
          </cell>
          <cell r="I118" t="str">
            <v>Викторович</v>
          </cell>
          <cell r="K118" t="str">
            <v>Техник</v>
          </cell>
          <cell r="L118" t="str">
            <v>2 года 7 мес</v>
          </cell>
          <cell r="M118" t="str">
            <v>очередная</v>
          </cell>
          <cell r="N118" t="str">
            <v>оперативно-ремонтный персонал</v>
          </cell>
          <cell r="R118" t="str">
            <v>III до 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"ВС СТРОЙПРОЕКТ"</v>
          </cell>
          <cell r="G119" t="str">
            <v xml:space="preserve"> Бессонов </v>
          </cell>
          <cell r="H119" t="str">
            <v xml:space="preserve"> Игорь </v>
          </cell>
          <cell r="I119" t="str">
            <v xml:space="preserve"> Олегович</v>
          </cell>
          <cell r="K119" t="str">
            <v xml:space="preserve"> Проитзводитель работ </v>
          </cell>
          <cell r="L119" t="str">
            <v xml:space="preserve"> 6 лет </v>
          </cell>
          <cell r="M119" t="str">
            <v xml:space="preserve"> внеочередная</v>
          </cell>
          <cell r="N119" t="str">
            <v>административно-технический персонал</v>
          </cell>
          <cell r="R119" t="str">
            <v xml:space="preserve"> IV группа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"Сен-Гобен Строительная Продукция Рус"</v>
          </cell>
          <cell r="G120" t="str">
            <v>Жарков</v>
          </cell>
          <cell r="H120" t="str">
            <v>Валерий</v>
          </cell>
          <cell r="I120" t="str">
            <v>Геннадьевич</v>
          </cell>
          <cell r="K120" t="str">
            <v>Главный электрик</v>
          </cell>
          <cell r="L120" t="str">
            <v>14 лет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V (до и выше 1000В)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«ВИКор»</v>
          </cell>
          <cell r="G121" t="str">
            <v>Басиев</v>
          </cell>
          <cell r="H121" t="str">
            <v>Игорь</v>
          </cell>
          <cell r="I121" t="str">
            <v>Викторович</v>
          </cell>
          <cell r="K121" t="str">
            <v>Инженер-энергетик</v>
          </cell>
          <cell r="L121" t="str">
            <v>2 года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IV гр.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"РОКВУЛ"</v>
          </cell>
          <cell r="G122" t="str">
            <v xml:space="preserve">Митасов </v>
          </cell>
          <cell r="H122" t="str">
            <v>Игорь</v>
          </cell>
          <cell r="I122" t="str">
            <v>Иванович</v>
          </cell>
          <cell r="K122" t="str">
            <v>Инженер по эксплуатации
 энергетического оборудования</v>
          </cell>
          <cell r="L122" t="str">
            <v>6 лет, 4 месяц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"РОКВУЛ"</v>
          </cell>
          <cell r="G123" t="str">
            <v>Демин</v>
          </cell>
          <cell r="H123" t="str">
            <v>Иван</v>
          </cell>
          <cell r="I123" t="str">
            <v>Владимирович</v>
          </cell>
          <cell r="K123" t="str">
            <v>Инженер по эксплуатации
 энергетического оборудования</v>
          </cell>
          <cell r="L123" t="str">
            <v>6 лет, 4 месяц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"Декаст"</v>
          </cell>
          <cell r="G124" t="str">
            <v>Саранцев</v>
          </cell>
          <cell r="H124" t="str">
            <v>Сергей</v>
          </cell>
          <cell r="I124" t="str">
            <v>Иванович</v>
          </cell>
          <cell r="K124" t="str">
            <v>Руководитель по логистике и транспортному обслуживанию</v>
          </cell>
          <cell r="L124" t="str">
            <v>7 лет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"Декаст"</v>
          </cell>
          <cell r="G125" t="str">
            <v>Дубина</v>
          </cell>
          <cell r="H125" t="str">
            <v>Валерий</v>
          </cell>
          <cell r="I125" t="str">
            <v>Ильич</v>
          </cell>
          <cell r="K125" t="str">
            <v>Мастер производства РЭА</v>
          </cell>
          <cell r="L125" t="str">
            <v>6 месяцев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III до 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"Декаст"</v>
          </cell>
          <cell r="G126" t="str">
            <v xml:space="preserve">Романенко </v>
          </cell>
          <cell r="H126" t="str">
            <v>Сергей</v>
          </cell>
          <cell r="I126" t="str">
            <v>Дмитриевич</v>
          </cell>
          <cell r="K126" t="str">
            <v>Менеджер склада</v>
          </cell>
          <cell r="L126" t="str">
            <v>2 месяца</v>
          </cell>
          <cell r="M126" t="str">
            <v xml:space="preserve">первичная </v>
          </cell>
          <cell r="N126" t="str">
            <v>административно-технический персонал</v>
          </cell>
          <cell r="R126" t="str">
            <v>II до 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"Техно-Сервис"</v>
          </cell>
          <cell r="G127" t="str">
            <v>Чечиков</v>
          </cell>
          <cell r="H127" t="str">
            <v>Александр</v>
          </cell>
          <cell r="I127" t="str">
            <v>Евгеньевич</v>
          </cell>
          <cell r="K127" t="str">
            <v>Энергетик</v>
          </cell>
          <cell r="L127" t="str">
            <v>6 мес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АО "ПК "ИнжСтрой"</v>
          </cell>
          <cell r="G128" t="str">
            <v>Шабатин</v>
          </cell>
          <cell r="H128" t="str">
            <v>Николай</v>
          </cell>
          <cell r="I128" t="str">
            <v>Николаевич</v>
          </cell>
          <cell r="K128" t="str">
            <v>Начальник управления</v>
          </cell>
          <cell r="L128" t="str">
            <v>15 лет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V  до и выше 1000В</v>
          </cell>
          <cell r="S128" t="str">
            <v>ПТЭЭСиС</v>
          </cell>
          <cell r="V128">
            <v>0.54166666666666696</v>
          </cell>
        </row>
        <row r="129">
          <cell r="E129" t="str">
            <v>АО "Фазотрон-ЗОМЗ-АВИА"</v>
          </cell>
          <cell r="G129" t="str">
            <v>Максимов</v>
          </cell>
          <cell r="H129" t="str">
            <v>Дмитрий</v>
          </cell>
          <cell r="I129" t="str">
            <v>Викторович</v>
          </cell>
          <cell r="K129" t="str">
            <v>Главный инженер</v>
          </cell>
          <cell r="L129" t="str">
            <v>0 лет 0 мес</v>
          </cell>
          <cell r="M129" t="str">
            <v xml:space="preserve">первичная 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"Фазотрон-ЗОМЗ-АВИА"</v>
          </cell>
          <cell r="G130" t="str">
            <v>Марьин</v>
          </cell>
          <cell r="H130" t="str">
            <v>Виктор</v>
          </cell>
          <cell r="I130" t="str">
            <v>Михайлович</v>
          </cell>
          <cell r="K130" t="str">
            <v>Главный механик</v>
          </cell>
          <cell r="L130" t="str">
            <v>3 года 8 мес.</v>
          </cell>
          <cell r="M130" t="str">
            <v xml:space="preserve">первичная </v>
          </cell>
          <cell r="N130" t="str">
            <v>административно-технический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"Фазотрон-ЗОМЗ-АВИА"</v>
          </cell>
          <cell r="G131" t="str">
            <v xml:space="preserve">Еремеев </v>
          </cell>
          <cell r="H131" t="str">
            <v xml:space="preserve">Юрий </v>
          </cell>
          <cell r="I131" t="str">
            <v>Валерьевич</v>
          </cell>
          <cell r="K131" t="str">
            <v xml:space="preserve"> Электромонтер</v>
          </cell>
          <cell r="L131" t="str">
            <v>6 лет 2 мес.</v>
          </cell>
          <cell r="M131" t="str">
            <v xml:space="preserve">первичная </v>
          </cell>
          <cell r="N131" t="str">
            <v>оперативно-ремонтный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"Фазотрон-ЗОМЗ-АВИА"</v>
          </cell>
          <cell r="G132" t="str">
            <v xml:space="preserve">Душин </v>
          </cell>
          <cell r="H132" t="str">
            <v>Евгений</v>
          </cell>
          <cell r="I132" t="str">
            <v>Владимирович</v>
          </cell>
          <cell r="K132" t="str">
            <v>Начальник АХО</v>
          </cell>
          <cell r="L132" t="str">
            <v>6 лет 3 мес.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"Фазотрон-ЗОМЗ-АВИА"</v>
          </cell>
          <cell r="G133" t="str">
            <v>Голосов</v>
          </cell>
          <cell r="H133" t="str">
            <v>Даниил</v>
          </cell>
          <cell r="I133" t="str">
            <v>Алексеевич</v>
          </cell>
          <cell r="K133" t="str">
            <v>Техник программист</v>
          </cell>
          <cell r="L133" t="str">
            <v>3 года 3 мес</v>
          </cell>
          <cell r="M133" t="str">
            <v xml:space="preserve">первичная 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"ЗаводАтеси"</v>
          </cell>
          <cell r="G134" t="str">
            <v>Косач</v>
          </cell>
          <cell r="H134" t="str">
            <v>Сергей</v>
          </cell>
          <cell r="I134" t="str">
            <v>Леонидович</v>
          </cell>
          <cell r="K134" t="str">
            <v>Главный инженер</v>
          </cell>
          <cell r="L134" t="str">
            <v>6 мес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группа до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"Выстовычный центр "Теремъ"</v>
          </cell>
          <cell r="G135" t="str">
            <v>Долматова</v>
          </cell>
          <cell r="H135" t="str">
            <v>Татьяна</v>
          </cell>
          <cell r="I135" t="str">
            <v>Андреевна</v>
          </cell>
          <cell r="K135" t="str">
            <v>Специалист по охране труда</v>
          </cell>
          <cell r="L135" t="str">
            <v>10 лет</v>
          </cell>
          <cell r="M135" t="str">
            <v>внеочередная</v>
          </cell>
          <cell r="N135" t="str">
            <v>специалист по охране труда контролирующий электроустановки</v>
          </cell>
          <cell r="R135" t="str">
            <v>IV до 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АНО ДПО "ЦПК"</v>
          </cell>
          <cell r="G136" t="str">
            <v xml:space="preserve">Сафонова </v>
          </cell>
          <cell r="H136" t="str">
            <v xml:space="preserve">Галина </v>
          </cell>
          <cell r="I136" t="str">
            <v xml:space="preserve">Викторовна </v>
          </cell>
          <cell r="K136" t="str">
            <v xml:space="preserve">Генеральный директор </v>
          </cell>
          <cell r="L136" t="str">
            <v>7 лет</v>
          </cell>
          <cell r="M136" t="str">
            <v xml:space="preserve">очередная </v>
          </cell>
          <cell r="N136" t="str">
            <v xml:space="preserve">руководящий работник </v>
          </cell>
          <cell r="S136" t="str">
            <v>ПТЭТЭ</v>
          </cell>
          <cell r="V136">
            <v>0.54166666666666696</v>
          </cell>
        </row>
        <row r="137">
          <cell r="E137" t="str">
            <v>АНО ДПО "ЦПК"</v>
          </cell>
          <cell r="G137" t="str">
            <v>Биткова</v>
          </cell>
          <cell r="H137" t="str">
            <v>Марина</v>
          </cell>
          <cell r="I137" t="str">
            <v>Ивановна</v>
          </cell>
          <cell r="K137" t="str">
            <v xml:space="preserve">Преподаватель </v>
          </cell>
          <cell r="L137" t="str">
            <v>3 года</v>
          </cell>
          <cell r="M137" t="str">
            <v xml:space="preserve">очередная </v>
          </cell>
          <cell r="N137" t="str">
            <v xml:space="preserve">руководящий работник 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"Королевская упаковка"</v>
          </cell>
          <cell r="G138" t="str">
            <v>Рогозин</v>
          </cell>
          <cell r="H138" t="str">
            <v>Виталий</v>
          </cell>
          <cell r="I138" t="str">
            <v>Викторович</v>
          </cell>
          <cell r="K138" t="str">
            <v>Технический директор</v>
          </cell>
          <cell r="L138" t="str">
            <v>5 лет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V гр.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"Королевская упаковка"</v>
          </cell>
          <cell r="G139" t="str">
            <v>Смирнов</v>
          </cell>
          <cell r="H139" t="str">
            <v>Евгений</v>
          </cell>
          <cell r="I139" t="str">
            <v>Михайлович</v>
          </cell>
          <cell r="K139" t="str">
            <v>Энергетик</v>
          </cell>
          <cell r="L139" t="str">
            <v>5 лет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V гр.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ИП Красавин В.В.</v>
          </cell>
          <cell r="G140" t="str">
            <v xml:space="preserve">Красавин </v>
          </cell>
          <cell r="H140" t="str">
            <v xml:space="preserve">Валерий </v>
          </cell>
          <cell r="I140" t="str">
            <v>Вячеславович</v>
          </cell>
          <cell r="K140" t="str">
            <v>Начальник электро лаборатории</v>
          </cell>
          <cell r="L140" t="str">
            <v>3 года</v>
          </cell>
          <cell r="M140" t="str">
            <v>очередная</v>
          </cell>
          <cell r="N140" t="str">
            <v>административно-технический персонал, с правом испытания оборудования повышенным напряжением</v>
          </cell>
          <cell r="R140" t="str">
            <v>Vдо и выше 1000В</v>
          </cell>
          <cell r="S140" t="str">
            <v>ПТЭЭСиС</v>
          </cell>
          <cell r="V140">
            <v>0.5625</v>
          </cell>
        </row>
        <row r="141">
          <cell r="E141" t="str">
            <v>ООО "Эковент К"</v>
          </cell>
          <cell r="G141" t="str">
            <v xml:space="preserve">Абрамов </v>
          </cell>
          <cell r="H141" t="str">
            <v>Алексей</v>
          </cell>
          <cell r="I141" t="str">
            <v>Сергеевич</v>
          </cell>
          <cell r="K141" t="str">
            <v>Инженер-нададчик</v>
          </cell>
          <cell r="L141" t="str">
            <v>7 мес.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IV до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"ТСТ"</v>
          </cell>
          <cell r="G142" t="str">
            <v>Синицын</v>
          </cell>
          <cell r="H142" t="str">
            <v>Бажен</v>
          </cell>
          <cell r="I142" t="str">
            <v>Сергеевич</v>
          </cell>
          <cell r="K142" t="str">
            <v>Специалист по техническому контролю качества продукции</v>
          </cell>
          <cell r="L142" t="str">
            <v>1 год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IV до 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"ТСТ"</v>
          </cell>
          <cell r="G143" t="str">
            <v>Бармин</v>
          </cell>
          <cell r="H143" t="str">
            <v xml:space="preserve">Михаил </v>
          </cell>
          <cell r="I143" t="str">
            <v>Николаевич</v>
          </cell>
          <cell r="K143" t="str">
            <v>Химик-технолог</v>
          </cell>
          <cell r="L143" t="str">
            <v>1 год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"ТСТ"</v>
          </cell>
          <cell r="G144" t="str">
            <v>Асанин</v>
          </cell>
          <cell r="H144" t="str">
            <v>Александр</v>
          </cell>
          <cell r="I144" t="str">
            <v>Федорович</v>
          </cell>
          <cell r="K144" t="str">
            <v>Испытатель низковольтных комплектных устройств</v>
          </cell>
          <cell r="L144" t="str">
            <v>1 год 4 мес</v>
          </cell>
          <cell r="M144" t="str">
            <v>внеочередная</v>
          </cell>
          <cell r="N144" t="str">
            <v>административно-технический персонал, с правом испытания оборудования повышенным напряжением</v>
          </cell>
          <cell r="R144" t="str">
            <v>IV до и выше  1000 В</v>
          </cell>
          <cell r="S144" t="str">
            <v>ПТЭЭСиС</v>
          </cell>
          <cell r="V144">
            <v>0.5625</v>
          </cell>
        </row>
        <row r="145">
          <cell r="E145" t="str">
            <v>АО «ИФТП»</v>
          </cell>
          <cell r="G145" t="str">
            <v>Тихонов</v>
          </cell>
          <cell r="H145" t="str">
            <v>Юрий</v>
          </cell>
          <cell r="I145" t="str">
            <v>Владимирович</v>
          </cell>
          <cell r="K145" t="str">
            <v>Главный инженер</v>
          </cell>
          <cell r="L145" t="str">
            <v>4 года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гр.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АО "ЭНЕРГОТЕН"</v>
          </cell>
          <cell r="G146" t="str">
            <v>Алексеев</v>
          </cell>
          <cell r="H146" t="str">
            <v>Александр</v>
          </cell>
          <cell r="I146" t="str">
            <v>Петрович</v>
          </cell>
          <cell r="K146" t="str">
            <v>Начальник цеха</v>
          </cell>
          <cell r="L146" t="str">
            <v>1,5 года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АО "ЭНЕРГОТЕН"</v>
          </cell>
          <cell r="G147" t="str">
            <v>Деревякин</v>
          </cell>
          <cell r="H147" t="str">
            <v>Алексей</v>
          </cell>
          <cell r="I147" t="str">
            <v>Евгеньевич</v>
          </cell>
          <cell r="K147" t="str">
            <v>Энергетик</v>
          </cell>
          <cell r="L147" t="str">
            <v>7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АО "ЭНЕРГОТЕН"</v>
          </cell>
          <cell r="G148" t="str">
            <v>Порховнюк</v>
          </cell>
          <cell r="H148" t="str">
            <v>Павел</v>
          </cell>
          <cell r="I148" t="str">
            <v>Михайлович</v>
          </cell>
          <cell r="K148" t="str">
            <v>Инженер КИПиА</v>
          </cell>
          <cell r="L148" t="str">
            <v>6 лет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"ЭНЕРГОТЕН"</v>
          </cell>
          <cell r="G149" t="str">
            <v>Федосеев</v>
          </cell>
          <cell r="H149" t="str">
            <v>Сергей</v>
          </cell>
          <cell r="I149" t="str">
            <v>Николаевич</v>
          </cell>
          <cell r="K149" t="str">
            <v>Инженер ЭТЛ</v>
          </cell>
          <cell r="L149" t="str">
            <v>1 год</v>
          </cell>
          <cell r="M149" t="str">
            <v>очередная</v>
          </cell>
          <cell r="N149" t="str">
            <v>административно-технический персонал, с правом испытания оборудования повышенным напряжением</v>
          </cell>
          <cell r="R149" t="str">
            <v>V до и выше 1000 В</v>
          </cell>
          <cell r="S149" t="str">
            <v>ПТЭЭСиС</v>
          </cell>
          <cell r="V149">
            <v>0.58333333333333304</v>
          </cell>
        </row>
        <row r="150">
          <cell r="E150" t="str">
            <v>АО "ЭНЕРГОТЕН"</v>
          </cell>
          <cell r="G150" t="str">
            <v>Пимашкин</v>
          </cell>
          <cell r="H150" t="str">
            <v>Сергей</v>
          </cell>
          <cell r="I150" t="str">
            <v>Викторович</v>
          </cell>
          <cell r="K150" t="str">
            <v>Начальник ЭТЛ</v>
          </cell>
          <cell r="L150" t="str">
            <v>8 лет</v>
          </cell>
          <cell r="M150" t="str">
            <v>очередная</v>
          </cell>
          <cell r="N150" t="str">
            <v>административно-технический персонал, с правом испытания оборудования повышенным напряжением</v>
          </cell>
          <cell r="R150" t="str">
            <v xml:space="preserve">V до и выше 1000 В </v>
          </cell>
          <cell r="S150" t="str">
            <v>ПТЭЭСиС</v>
          </cell>
          <cell r="V150">
            <v>0.58333333333333304</v>
          </cell>
        </row>
        <row r="151">
          <cell r="E151" t="str">
            <v>ООО "ДИЭЛЕКТРИК"</v>
          </cell>
          <cell r="G151" t="str">
            <v>Иванов</v>
          </cell>
          <cell r="H151" t="str">
            <v>Александр</v>
          </cell>
          <cell r="I151" t="str">
            <v>Александрович</v>
          </cell>
          <cell r="K151" t="str">
            <v>Главный инженер</v>
          </cell>
          <cell r="L151" t="str">
            <v>4 года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0.58333333333333304</v>
          </cell>
        </row>
        <row r="152">
          <cell r="E152" t="str">
            <v>ООО "ДИЭЛЕКТРИК"</v>
          </cell>
          <cell r="G152" t="str">
            <v>Иванов</v>
          </cell>
          <cell r="H152" t="str">
            <v>Александр</v>
          </cell>
          <cell r="I152" t="str">
            <v>Александрович</v>
          </cell>
          <cell r="K152" t="str">
            <v>Главный инженер</v>
          </cell>
          <cell r="L152" t="str">
            <v>4 года</v>
          </cell>
          <cell r="M152" t="str">
            <v>очередная</v>
          </cell>
          <cell r="N152" t="str">
            <v>руководящий работник</v>
          </cell>
          <cell r="S152" t="str">
            <v>ПТЭТЭ</v>
          </cell>
          <cell r="V152">
            <v>0.58333333333333304</v>
          </cell>
        </row>
        <row r="153">
          <cell r="E153" t="str">
            <v>ООО "ДИЭЛЕКТРИК"</v>
          </cell>
          <cell r="G153" t="str">
            <v>Якимов</v>
          </cell>
          <cell r="H153" t="str">
            <v>Роман</v>
          </cell>
          <cell r="I153" t="str">
            <v>Николаевич</v>
          </cell>
          <cell r="K153" t="str">
            <v>Мастер отдела главного энергетика</v>
          </cell>
          <cell r="L153" t="str">
            <v>4 года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"ДИЭЛЕКТРИК"</v>
          </cell>
          <cell r="G154" t="str">
            <v>Якимов</v>
          </cell>
          <cell r="H154" t="str">
            <v>Роман</v>
          </cell>
          <cell r="I154" t="str">
            <v>Николаевич</v>
          </cell>
          <cell r="K154" t="str">
            <v>Мастер отдела главного энергетика</v>
          </cell>
          <cell r="L154" t="str">
            <v>4 года</v>
          </cell>
          <cell r="M154" t="str">
            <v>очередная</v>
          </cell>
          <cell r="N154" t="str">
            <v>управленческий персонал</v>
          </cell>
          <cell r="S154" t="str">
            <v>ПТЭТЭ</v>
          </cell>
          <cell r="V154">
            <v>0.58333333333333304</v>
          </cell>
        </row>
        <row r="155">
          <cell r="E155" t="str">
            <v>ООО "ДИЭЛЕКТРИК"</v>
          </cell>
          <cell r="G155" t="str">
            <v>Шалунов</v>
          </cell>
          <cell r="H155" t="str">
            <v>Олег</v>
          </cell>
          <cell r="I155" t="str">
            <v>Викторович</v>
          </cell>
          <cell r="K155" t="str">
            <v>начальник производства</v>
          </cell>
          <cell r="L155" t="str">
            <v>6 лет</v>
          </cell>
          <cell r="M155" t="str">
            <v>очередная</v>
          </cell>
          <cell r="N155" t="str">
            <v>управленческий персонал</v>
          </cell>
          <cell r="S155" t="str">
            <v>ПТЭТЭ</v>
          </cell>
          <cell r="V155">
            <v>0.58333333333333304</v>
          </cell>
        </row>
        <row r="156">
          <cell r="E156" t="str">
            <v>ООО "НПО "ПЗСК"</v>
          </cell>
          <cell r="G156" t="str">
            <v>Шаповалов</v>
          </cell>
          <cell r="H156" t="str">
            <v xml:space="preserve">Владимир </v>
          </cell>
          <cell r="I156" t="str">
            <v>Петрович</v>
          </cell>
          <cell r="K156" t="str">
            <v xml:space="preserve">Электромонтер </v>
          </cell>
          <cell r="L156" t="str">
            <v>6 месяцев</v>
          </cell>
          <cell r="M156" t="str">
            <v xml:space="preserve">первичная </v>
          </cell>
          <cell r="N156" t="str">
            <v>электротехнологический персонал</v>
          </cell>
          <cell r="R156" t="str">
            <v>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ИП Воеводин Сергей Александрович</v>
          </cell>
          <cell r="G157" t="str">
            <v>Воеводин</v>
          </cell>
          <cell r="H157" t="str">
            <v>Сергей</v>
          </cell>
          <cell r="I157" t="str">
            <v>Александрович</v>
          </cell>
          <cell r="K157" t="str">
            <v>Начальник ЭИЛ</v>
          </cell>
          <cell r="L157" t="str">
            <v>2 года</v>
          </cell>
          <cell r="M157" t="str">
            <v>очередная</v>
          </cell>
          <cell r="N157" t="str">
            <v>административно-технический персонал, с правом испытания оборудования повышенным напряжением</v>
          </cell>
          <cell r="R157" t="str">
            <v xml:space="preserve">IV до 1000 В </v>
          </cell>
          <cell r="S157" t="str">
            <v>ПТЭЭСиС</v>
          </cell>
          <cell r="V157">
            <v>0.58333333333333304</v>
          </cell>
        </row>
        <row r="158">
          <cell r="E158" t="str">
            <v>ИП Воеводин Сергей Александрович</v>
          </cell>
          <cell r="G158" t="str">
            <v>Воеводин</v>
          </cell>
          <cell r="H158" t="str">
            <v>Алексей</v>
          </cell>
          <cell r="I158" t="str">
            <v>Александрович</v>
          </cell>
          <cell r="K158" t="str">
            <v>Инженер</v>
          </cell>
          <cell r="L158" t="str">
            <v>2 года</v>
          </cell>
          <cell r="M158" t="str">
            <v>внеочередная</v>
          </cell>
          <cell r="N158" t="str">
            <v>административно-технический персонал, с правом испытания оборудования повышенным напряжением</v>
          </cell>
          <cell r="R158" t="str">
            <v xml:space="preserve">IV до 1000 В </v>
          </cell>
          <cell r="S158" t="str">
            <v>ПТЭЭСиС</v>
          </cell>
          <cell r="V158">
            <v>0.58333333333333304</v>
          </cell>
        </row>
        <row r="159">
          <cell r="E159" t="str">
            <v>ИП Воеводин Сергей Александрович</v>
          </cell>
          <cell r="G159" t="str">
            <v xml:space="preserve">Алимурадов </v>
          </cell>
          <cell r="H159" t="str">
            <v xml:space="preserve">Дмитрий </v>
          </cell>
          <cell r="I159" t="str">
            <v>Акифович</v>
          </cell>
          <cell r="K159" t="str">
            <v>Инженер</v>
          </cell>
          <cell r="L159" t="str">
            <v>9 лет</v>
          </cell>
          <cell r="M159" t="str">
            <v>очередная</v>
          </cell>
          <cell r="N159" t="str">
            <v>административно-технический персонал, с правом испытания оборудования повышенным напряжением</v>
          </cell>
          <cell r="R159" t="str">
            <v xml:space="preserve">IV до 1000 В </v>
          </cell>
          <cell r="S159" t="str">
            <v>ПТЭЭСиС</v>
          </cell>
          <cell r="V159">
            <v>0.58333333333333304</v>
          </cell>
        </row>
        <row r="160">
          <cell r="E160" t="str">
            <v>ООО "Суперкарго"</v>
          </cell>
          <cell r="G160" t="str">
            <v>Кузин</v>
          </cell>
          <cell r="H160" t="str">
            <v>Евгений</v>
          </cell>
          <cell r="I160" t="str">
            <v>Аркадьевич</v>
          </cell>
          <cell r="K160" t="str">
            <v>Главный энергетик</v>
          </cell>
          <cell r="L160" t="str">
            <v>1.5 года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"Суперкарго"</v>
          </cell>
          <cell r="G161" t="str">
            <v>Двояшов</v>
          </cell>
          <cell r="H161" t="str">
            <v>Михаил</v>
          </cell>
          <cell r="I161" t="str">
            <v>Владимирович</v>
          </cell>
          <cell r="K161" t="str">
            <v>Зам. главного энергетика</v>
          </cell>
          <cell r="L161" t="str">
            <v>17 лет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"Суперкарго"</v>
          </cell>
          <cell r="G162" t="str">
            <v>Акимов</v>
          </cell>
          <cell r="H162" t="str">
            <v>Игорь</v>
          </cell>
          <cell r="I162" t="str">
            <v>Владимирович</v>
          </cell>
          <cell r="K162" t="str">
            <v>Зам. главного энергетика</v>
          </cell>
          <cell r="L162" t="str">
            <v>21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"ПК "САЗИ"</v>
          </cell>
          <cell r="G163" t="str">
            <v>Киселев</v>
          </cell>
          <cell r="H163" t="str">
            <v xml:space="preserve"> Кирилл </v>
          </cell>
          <cell r="I163" t="str">
            <v>Сергеевич</v>
          </cell>
          <cell r="K163" t="str">
            <v>Начальник производства</v>
          </cell>
          <cell r="L163" t="str">
            <v>8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 xml:space="preserve"> 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"ПК "САЗИ"</v>
          </cell>
          <cell r="G164" t="str">
            <v xml:space="preserve">Павлов </v>
          </cell>
          <cell r="H164" t="str">
            <v>Вадим</v>
          </cell>
          <cell r="I164" t="str">
            <v xml:space="preserve"> Игоревич</v>
          </cell>
          <cell r="K164" t="str">
            <v>Заместитель директора по технологии и исследовательской деятельности</v>
          </cell>
          <cell r="L164" t="str">
            <v>3 года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 xml:space="preserve"> 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"Эльф Филлинг"</v>
          </cell>
          <cell r="G165" t="str">
            <v>Полозов</v>
          </cell>
          <cell r="H165" t="str">
            <v>Александр</v>
          </cell>
          <cell r="I165" t="str">
            <v>Владимирович</v>
          </cell>
          <cell r="K165" t="str">
            <v>Инженер-энергетик</v>
          </cell>
          <cell r="L165" t="str">
            <v>1 г 1 мес.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IV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"Эльф Филлинг"</v>
          </cell>
          <cell r="G166" t="str">
            <v>Пасечник</v>
          </cell>
          <cell r="H166" t="str">
            <v>Дмитрий</v>
          </cell>
          <cell r="I166" t="str">
            <v>Михайлович</v>
          </cell>
          <cell r="K166" t="str">
            <v>Инженер-энергетик</v>
          </cell>
          <cell r="L166" t="str">
            <v>10 мес.</v>
          </cell>
          <cell r="M166" t="str">
            <v>очередная</v>
          </cell>
          <cell r="N166" t="str">
            <v>административно-технический персонал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"Эльф Филлинг"</v>
          </cell>
          <cell r="G167" t="str">
            <v>Соболевский</v>
          </cell>
          <cell r="H167" t="str">
            <v>Александр</v>
          </cell>
          <cell r="I167" t="str">
            <v>Иванович</v>
          </cell>
          <cell r="K167" t="str">
            <v>Заместитель главного энергетика</v>
          </cell>
          <cell r="L167" t="str">
            <v>1 г 1 мес.</v>
          </cell>
          <cell r="M167" t="str">
            <v>очередная</v>
          </cell>
          <cell r="N167" t="str">
            <v>административно-технический персонал</v>
          </cell>
          <cell r="S167" t="str">
            <v>ПТЭЭПЭЭ</v>
          </cell>
          <cell r="V167">
            <v>0.60416666666666696</v>
          </cell>
        </row>
        <row r="168">
          <cell r="E168" t="str">
            <v>ООО "Тим-Сервис</v>
          </cell>
          <cell r="G168" t="str">
            <v>Яцков</v>
          </cell>
          <cell r="H168" t="str">
            <v>Дмитрий</v>
          </cell>
          <cell r="I168" t="str">
            <v>Николаевич</v>
          </cell>
          <cell r="K168" t="str">
            <v>Инженер контрольно-измерительных приборов автоматики (КИПиА)</v>
          </cell>
          <cell r="L168" t="str">
            <v>5 мес</v>
          </cell>
          <cell r="M168" t="str">
            <v xml:space="preserve">первичная </v>
          </cell>
          <cell r="N168" t="str">
            <v>административно-технический персонал</v>
          </cell>
          <cell r="R168" t="str">
            <v>II до 1000 В</v>
          </cell>
          <cell r="S168" t="str">
            <v>ПТЭЭПЭЭ</v>
          </cell>
          <cell r="V168">
            <v>0.60416666666666696</v>
          </cell>
        </row>
        <row r="169">
          <cell r="E169" t="str">
            <v>ООО "Тим-Сервис</v>
          </cell>
          <cell r="G169" t="str">
            <v>Седов</v>
          </cell>
          <cell r="H169" t="str">
            <v>Евгений</v>
          </cell>
          <cell r="I169" t="str">
            <v>Олегович</v>
          </cell>
          <cell r="K169" t="str">
            <v>Инженер контрольно-измерительных приборов автоматики (КИПиА)</v>
          </cell>
          <cell r="L169" t="str">
            <v>3 года</v>
          </cell>
          <cell r="M169" t="str">
            <v xml:space="preserve">первичная </v>
          </cell>
          <cell r="N169" t="str">
            <v>административно-технический персонал</v>
          </cell>
          <cell r="R169" t="str">
            <v>II до 1000 В</v>
          </cell>
          <cell r="S169" t="str">
            <v>ПТЭЭПЭЭ</v>
          </cell>
          <cell r="V169">
            <v>0.60416666666666696</v>
          </cell>
        </row>
        <row r="170">
          <cell r="E170" t="str">
            <v>ООО "Энергосервис"</v>
          </cell>
          <cell r="G170" t="str">
            <v xml:space="preserve">Александрова </v>
          </cell>
          <cell r="H170" t="str">
            <v>Татьяна</v>
          </cell>
          <cell r="I170" t="str">
            <v>Васильевна</v>
          </cell>
          <cell r="K170" t="str">
            <v>Начальник ТКУ</v>
          </cell>
          <cell r="L170" t="str">
            <v>15 лет</v>
          </cell>
          <cell r="M170" t="str">
            <v>очередная</v>
          </cell>
          <cell r="N170" t="str">
            <v>управленческий персонал</v>
          </cell>
          <cell r="S170" t="str">
            <v>ПТЭТЭ</v>
          </cell>
          <cell r="V170">
            <v>0.60416666666666696</v>
          </cell>
        </row>
        <row r="171">
          <cell r="E171" t="str">
            <v>ООО "Энергосервис"</v>
          </cell>
          <cell r="G171" t="str">
            <v xml:space="preserve">Юсупова </v>
          </cell>
          <cell r="H171" t="str">
            <v>Расима</v>
          </cell>
          <cell r="I171" t="str">
            <v>Бадретдиновна</v>
          </cell>
          <cell r="K171" t="str">
            <v>Мастер котельной</v>
          </cell>
          <cell r="L171" t="str">
            <v>17 лет</v>
          </cell>
          <cell r="M171" t="str">
            <v>очередная</v>
          </cell>
          <cell r="N171" t="str">
            <v>управленческий персонал</v>
          </cell>
          <cell r="S171" t="str">
            <v>ПТЭТЭ</v>
          </cell>
          <cell r="V171">
            <v>0.60416666666666696</v>
          </cell>
        </row>
        <row r="172">
          <cell r="E172" t="str">
            <v>ООО "Альянс-ЛК"</v>
          </cell>
          <cell r="G172" t="str">
            <v>Антонов</v>
          </cell>
          <cell r="H172" t="str">
            <v>Николай</v>
          </cell>
          <cell r="I172" t="str">
            <v>Владимирович</v>
          </cell>
          <cell r="K172" t="str">
            <v>Производитель работ</v>
          </cell>
          <cell r="L172" t="str">
            <v>4 года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IV до и выше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"Альянс-ЛК"</v>
          </cell>
          <cell r="G173" t="str">
            <v>Тихомиров</v>
          </cell>
          <cell r="H173" t="str">
            <v>Михаил</v>
          </cell>
          <cell r="I173" t="str">
            <v>Васильевич</v>
          </cell>
          <cell r="K173" t="str">
            <v>Производитель работ</v>
          </cell>
          <cell r="L173" t="str">
            <v>4 года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IV до и выше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"Альянс-ЛК"</v>
          </cell>
          <cell r="G174" t="str">
            <v>Ленцов</v>
          </cell>
          <cell r="H174" t="str">
            <v>Василий</v>
          </cell>
          <cell r="I174" t="str">
            <v>Васильевич</v>
          </cell>
          <cell r="K174" t="str">
            <v>Бригадир</v>
          </cell>
          <cell r="L174" t="str">
            <v>4 года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III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"Альянс-ЛК"</v>
          </cell>
          <cell r="G175" t="str">
            <v xml:space="preserve">Ленцов </v>
          </cell>
          <cell r="H175" t="str">
            <v>Евгений</v>
          </cell>
          <cell r="I175" t="str">
            <v>Васильевич</v>
          </cell>
          <cell r="K175" t="str">
            <v>Бригадир</v>
          </cell>
          <cell r="L175" t="str">
            <v>4 года</v>
          </cell>
          <cell r="M175" t="str">
            <v xml:space="preserve">первичная </v>
          </cell>
          <cell r="N175" t="str">
            <v>административно-технический персонал</v>
          </cell>
          <cell r="R175" t="str">
            <v>III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"Альянс-ЛК"</v>
          </cell>
          <cell r="G176" t="str">
            <v>Кукота</v>
          </cell>
          <cell r="H176" t="str">
            <v>Михаил</v>
          </cell>
          <cell r="I176" t="str">
            <v>Валентинович</v>
          </cell>
          <cell r="K176" t="str">
            <v>Монтажник</v>
          </cell>
          <cell r="L176" t="str">
            <v>4 года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III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"Тепловодоснабжение"</v>
          </cell>
          <cell r="G177" t="str">
            <v>Каравашкин</v>
          </cell>
          <cell r="H177" t="str">
            <v>Михаил</v>
          </cell>
          <cell r="I177" t="str">
            <v>Викторович</v>
          </cell>
          <cell r="K177" t="str">
            <v>Мастер котельной</v>
          </cell>
          <cell r="L177" t="str">
            <v>3 мес</v>
          </cell>
          <cell r="M177" t="str">
            <v>очередная</v>
          </cell>
          <cell r="N177" t="str">
            <v>руководитель структурного подразделения</v>
          </cell>
          <cell r="S177" t="str">
            <v>ПТЭТЭ</v>
          </cell>
          <cell r="V177">
            <v>0.60416666666666696</v>
          </cell>
        </row>
        <row r="178">
          <cell r="E178" t="str">
            <v>ООО "Тепловодоснабжение"</v>
          </cell>
          <cell r="G178" t="str">
            <v xml:space="preserve">Глов </v>
          </cell>
          <cell r="H178" t="str">
            <v>Николай</v>
          </cell>
          <cell r="I178" t="str">
            <v>Викторович</v>
          </cell>
          <cell r="K178" t="str">
            <v>Заместитель главного инженера</v>
          </cell>
          <cell r="L178" t="str">
            <v>1 год</v>
          </cell>
          <cell r="M178" t="str">
            <v>очередная</v>
          </cell>
          <cell r="N178" t="str">
            <v>Руководящий работник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"Тепловодоснабжение"</v>
          </cell>
          <cell r="G179" t="str">
            <v>Колесникова</v>
          </cell>
          <cell r="H179" t="str">
            <v>Татьяна</v>
          </cell>
          <cell r="I179" t="str">
            <v>Михайловна</v>
          </cell>
          <cell r="K179" t="str">
            <v>Начальник участка</v>
          </cell>
          <cell r="L179" t="str">
            <v>3 мес</v>
          </cell>
          <cell r="M179" t="str">
            <v>очередная</v>
          </cell>
          <cell r="N179" t="str">
            <v>руководитель структурного подразделения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"Тепловодоснабжение"</v>
          </cell>
          <cell r="G180" t="str">
            <v xml:space="preserve">Орлов </v>
          </cell>
          <cell r="H180" t="str">
            <v>Николай</v>
          </cell>
          <cell r="I180" t="str">
            <v>Михайлович</v>
          </cell>
          <cell r="K180" t="str">
            <v xml:space="preserve">Мастер котельной </v>
          </cell>
          <cell r="L180" t="str">
            <v>1 год</v>
          </cell>
          <cell r="M180" t="str">
            <v>очередная</v>
          </cell>
          <cell r="N180" t="str">
            <v>руководитель структурного подразделения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"Тепловодоснабжение"</v>
          </cell>
          <cell r="G181" t="str">
            <v xml:space="preserve">Лимонов </v>
          </cell>
          <cell r="H181" t="str">
            <v>Виктор</v>
          </cell>
          <cell r="I181" t="str">
            <v>Сергеевич</v>
          </cell>
          <cell r="K181" t="str">
            <v>Мастер котельных</v>
          </cell>
          <cell r="L181" t="str">
            <v>2 года</v>
          </cell>
          <cell r="M181" t="str">
            <v>очередная</v>
          </cell>
          <cell r="N181" t="str">
            <v>руководитель структурного подразделения</v>
          </cell>
          <cell r="S181" t="str">
            <v>ПТЭТЭ</v>
          </cell>
          <cell r="V181">
            <v>0.60416666666666696</v>
          </cell>
        </row>
        <row r="182">
          <cell r="E182" t="str">
            <v>ООО "Тепловодоснабжение"</v>
          </cell>
          <cell r="G182" t="str">
            <v>Федорович</v>
          </cell>
          <cell r="H182" t="str">
            <v xml:space="preserve">Надежда </v>
          </cell>
          <cell r="I182" t="str">
            <v>Васильевна</v>
          </cell>
          <cell r="K182" t="str">
            <v>Мастер котельных</v>
          </cell>
          <cell r="L182" t="str">
            <v>1 год</v>
          </cell>
          <cell r="M182" t="str">
            <v>очередная</v>
          </cell>
          <cell r="N182" t="str">
            <v>руководитель структурного подразделения</v>
          </cell>
          <cell r="S182" t="str">
            <v>ПТЭТЭ</v>
          </cell>
          <cell r="V182">
            <v>0.60416666666666696</v>
          </cell>
        </row>
        <row r="183">
          <cell r="E183" t="str">
            <v>ООО "Тепловодоснабжение"</v>
          </cell>
          <cell r="G183" t="str">
            <v>Соломин</v>
          </cell>
          <cell r="H183" t="str">
            <v>Олег</v>
          </cell>
          <cell r="I183" t="str">
            <v>Владимирович</v>
          </cell>
          <cell r="K183" t="str">
            <v>Старший мастер по ремонту тепловых сетей</v>
          </cell>
          <cell r="L183" t="str">
            <v>2 года</v>
          </cell>
          <cell r="M183" t="str">
            <v>очередная</v>
          </cell>
          <cell r="N183" t="str">
            <v>руководитель структурного подразделения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"Тепловодоснабжение"</v>
          </cell>
          <cell r="G184" t="str">
            <v>Тюнин</v>
          </cell>
          <cell r="H184" t="str">
            <v>Александр</v>
          </cell>
          <cell r="I184" t="str">
            <v>Андреевич</v>
          </cell>
          <cell r="K184" t="str">
            <v>Мастер по ремонту тепловых сетей</v>
          </cell>
          <cell r="L184" t="str">
            <v>2 года</v>
          </cell>
          <cell r="M184" t="str">
            <v>очередная</v>
          </cell>
          <cell r="N184" t="str">
            <v>руководитель структурного подразделения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"Тепловодоснабжение"</v>
          </cell>
          <cell r="G185" t="str">
            <v>Петрунин</v>
          </cell>
          <cell r="H185" t="str">
            <v>Владимир</v>
          </cell>
          <cell r="I185" t="str">
            <v>Николаевич</v>
          </cell>
          <cell r="K185" t="str">
            <v>Заместитель главного инженера - начальник участков тепловых сетей Щелково и Электросталь</v>
          </cell>
          <cell r="L185" t="str">
            <v>2 мес</v>
          </cell>
          <cell r="M185" t="str">
            <v>очередная</v>
          </cell>
          <cell r="N185" t="str">
            <v>руководитель структурного подразделения</v>
          </cell>
          <cell r="S185" t="str">
            <v>ПТЭТЭ</v>
          </cell>
          <cell r="V185">
            <v>0.60416666666666696</v>
          </cell>
        </row>
        <row r="186">
          <cell r="E186" t="str">
            <v>ИП "Белозерова Е.Ю"</v>
          </cell>
          <cell r="G186" t="str">
            <v>Рожко</v>
          </cell>
          <cell r="H186" t="str">
            <v>Сергей</v>
          </cell>
          <cell r="I186" t="str">
            <v>Владимирович</v>
          </cell>
          <cell r="K186" t="str">
            <v>Менеждер</v>
          </cell>
          <cell r="L186" t="str">
            <v>4 года 17 дней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III группа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ГБУ "Управление материально-технического, транспортного и санаторного обеспечения"</v>
          </cell>
          <cell r="G187" t="str">
            <v>Заев</v>
          </cell>
          <cell r="H187" t="str">
            <v>Михаил</v>
          </cell>
          <cell r="I187" t="str">
            <v>Васильевич</v>
          </cell>
          <cell r="K187" t="str">
            <v>заместитель главного инженера</v>
          </cell>
          <cell r="L187" t="str">
            <v>3 года 6 месяцев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IV до 1000 В</v>
          </cell>
          <cell r="V187">
            <v>0.60416666666666696</v>
          </cell>
        </row>
        <row r="188">
          <cell r="E188" t="str">
            <v>АО"ОМК Маркет"</v>
          </cell>
          <cell r="G188" t="str">
            <v>Кубанцев</v>
          </cell>
          <cell r="H188" t="str">
            <v>Андрей</v>
          </cell>
          <cell r="I188" t="str">
            <v>Викторович</v>
          </cell>
          <cell r="K188" t="str">
            <v>Начальник УРОО</v>
          </cell>
          <cell r="L188" t="str">
            <v>18 мес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V до и выше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АО"ОМК Маркет"</v>
          </cell>
          <cell r="G189" t="str">
            <v>Савчнко</v>
          </cell>
          <cell r="H189" t="str">
            <v>Максим</v>
          </cell>
          <cell r="I189" t="str">
            <v>Сергеевич</v>
          </cell>
          <cell r="K189" t="str">
            <v>Электромонтер</v>
          </cell>
          <cell r="L189" t="str">
            <v>27мес.</v>
          </cell>
          <cell r="M189" t="str">
            <v>внеочередная</v>
          </cell>
          <cell r="N189" t="str">
            <v>оперативно-ремонтный персонал</v>
          </cell>
          <cell r="R189" t="str">
            <v>IV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АО"ОМК Маркет"</v>
          </cell>
          <cell r="G190" t="str">
            <v>Довгель</v>
          </cell>
          <cell r="H190" t="str">
            <v>Андрей</v>
          </cell>
          <cell r="I190" t="str">
            <v>Михайлович</v>
          </cell>
          <cell r="K190" t="str">
            <v>Электромонтер</v>
          </cell>
          <cell r="L190" t="str">
            <v>15 мес.</v>
          </cell>
          <cell r="M190" t="str">
            <v>внеочередная</v>
          </cell>
          <cell r="N190" t="str">
            <v>оперативно-ремонтный персонал</v>
          </cell>
          <cell r="R190" t="str">
            <v>IV до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АО"ОМК Маркет"</v>
          </cell>
          <cell r="G191" t="str">
            <v>Нестеров</v>
          </cell>
          <cell r="H191" t="str">
            <v>Алексей</v>
          </cell>
          <cell r="I191" t="str">
            <v>Алексеевич</v>
          </cell>
          <cell r="K191" t="str">
            <v>Электромонтер</v>
          </cell>
          <cell r="L191" t="str">
            <v>9мес.</v>
          </cell>
          <cell r="M191" t="str">
            <v>внеочередная</v>
          </cell>
          <cell r="N191" t="str">
            <v>оперативно-ремонтный персонал</v>
          </cell>
          <cell r="R191" t="str">
            <v>IV до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"ВЕКТОР"</v>
          </cell>
          <cell r="G192" t="str">
            <v>Панфилов</v>
          </cell>
          <cell r="H192" t="str">
            <v>Александр</v>
          </cell>
          <cell r="I192" t="str">
            <v>Юрьевич</v>
          </cell>
          <cell r="K192" t="str">
            <v>Производитель работ</v>
          </cell>
          <cell r="L192" t="str">
            <v>5 лет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"ВЕКТОР"</v>
          </cell>
          <cell r="G193" t="str">
            <v>Фомин</v>
          </cell>
          <cell r="H193" t="str">
            <v>Дмитрий</v>
          </cell>
          <cell r="I193" t="str">
            <v>Игоревич</v>
          </cell>
          <cell r="K193" t="str">
            <v>Заместитель директора</v>
          </cell>
          <cell r="L193" t="str">
            <v>6 месяцев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IV до 1000 В</v>
          </cell>
          <cell r="S193" t="str">
            <v>ПТЭЭПЭЭ</v>
          </cell>
          <cell r="V193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15" sqref="C15:I20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18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"ТехИнвестСтрой"</v>
      </c>
      <c r="D15" s="6" t="str">
        <f>CONCATENATE([2]Общая!G4," ",[2]Общая!H4," ",[2]Общая!I4," 
", [2]Общая!K4," ",[2]Общая!L4)</f>
        <v>Кукало Андрей Анатольевич 
Начальник АСУТП 18 лет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"ТехИнвестСтрой"</v>
      </c>
      <c r="D16" s="6" t="str">
        <f>CONCATENATE([2]Общая!G5," ",[2]Общая!H5," ",[2]Общая!I5," 
", [2]Общая!K5," ",[2]Общая!L5)</f>
        <v>Знаменский Александр Владимирович 
Мастер 10 лет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"ТехИнвестСтрой"</v>
      </c>
      <c r="D17" s="6" t="str">
        <f>CONCATENATE([2]Общая!G6," ",[2]Общая!H6," ",[2]Общая!I6," 
", [2]Общая!K6," ",[2]Общая!L6)</f>
        <v>Акимов Артем Николаевич 
Главный энергетик 10 лет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"ТехИнвестСтрой"</v>
      </c>
      <c r="D18" s="6" t="str">
        <f>CONCATENATE([2]Общая!G7," ",[2]Общая!H7," ",[2]Общая!I7," 
", [2]Общая!K7," ",[2]Общая!L7)</f>
        <v>Корляков  Евгений  Вадимович 
Начальник тепло-энергетического участка 1 год</v>
      </c>
      <c r="E18" s="7" t="str">
        <f>[2]Общая!M7</f>
        <v xml:space="preserve">первичная </v>
      </c>
      <c r="F18" s="7" t="str">
        <f>[2]Общая!R7</f>
        <v>IV до 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"ТехИнвестСтрой"</v>
      </c>
      <c r="D19" s="6" t="str">
        <f>CONCATENATE([2]Общая!G8," ",[2]Общая!H8," ",[2]Общая!I8," 
", [2]Общая!K8," ",[2]Общая!L8)</f>
        <v>Саюкин Андрей Викторович 
Главный механик 5 лет</v>
      </c>
      <c r="E19" s="7" t="str">
        <f>[2]Общая!M8</f>
        <v>очередная</v>
      </c>
      <c r="F19" s="7" t="str">
        <f>[2]Общая!R8</f>
        <v xml:space="preserve"> IV до 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"Девентер-Рус»"</v>
      </c>
      <c r="D20" s="6" t="str">
        <f>CONCATENATE([2]Общая!G9," ",[2]Общая!H9," ",[2]Общая!I9," 
", [2]Общая!K9," ",[2]Общая!L9)</f>
        <v>Пальчик Валерий Николаевич 
Энергетик 18 лет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"Девентер-Рус»"</v>
      </c>
      <c r="D21" s="6" t="str">
        <f>CONCATENATE([2]Общая!G10," ",[2]Общая!H10," ",[2]Общая!I10," 
", [2]Общая!K10," ",[2]Общая!L10)</f>
        <v>Слизов Владимир  Кузьмич 
Ведущий инженер-конструктор 14 лет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"Девентер-Рус»"</v>
      </c>
      <c r="D22" s="6" t="str">
        <f>CONCATENATE([2]Общая!G11," ",[2]Общая!H11," ",[2]Общая!I11," 
", [2]Общая!K11," ",[2]Общая!L11)</f>
        <v>Меркулов Алексей Владимирович 
Начальник производства 1 год 3 месяца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«ГРАНД»</v>
      </c>
      <c r="D23" s="6" t="str">
        <f>CONCATENATE([2]Общая!G12," ",[2]Общая!H12," ",[2]Общая!I12," 
", [2]Общая!K12," ",[2]Общая!L12)</f>
        <v>Тибилов  Владимир  Николаевич 
Инженер службы технической поддержки 1 год</v>
      </c>
      <c r="E23" s="7" t="str">
        <f>[2]Общая!M12</f>
        <v xml:space="preserve">первичная 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«ГРАНД»</v>
      </c>
      <c r="D24" s="6" t="str">
        <f>CONCATENATE([2]Общая!G13," ",[2]Общая!H13," ",[2]Общая!I13," 
", [2]Общая!K13," ",[2]Общая!L13)</f>
        <v>Щукин Александр Дмитриевич 
Инженер службы технической поддержки 1 год</v>
      </c>
      <c r="E24" s="7" t="str">
        <f>[2]Общая!M13</f>
        <v xml:space="preserve">первичная </v>
      </c>
      <c r="F24" s="7" t="str">
        <f>[2]Общая!R13</f>
        <v>II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"Гефест-Инжиниринг"</v>
      </c>
      <c r="D25" s="6" t="str">
        <f>CONCATENATE([2]Общая!G14," ",[2]Общая!H14," ",[2]Общая!I14," 
", [2]Общая!K14," ",[2]Общая!L14)</f>
        <v xml:space="preserve">Галачков Денис Валерьевич 
Инженер </v>
      </c>
      <c r="E25" s="7" t="str">
        <f>[2]Общая!M14</f>
        <v>внеочередная</v>
      </c>
      <c r="F25" s="7" t="str">
        <f>[2]Общая!R14</f>
        <v xml:space="preserve"> IV группа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"ЗМК МАЯК"</v>
      </c>
      <c r="D26" s="6" t="str">
        <f>CONCATENATE([2]Общая!G15," ",[2]Общая!H15," ",[2]Общая!I15," 
", [2]Общая!K15," ",[2]Общая!L15)</f>
        <v>Абрамов Александр  Васильевич 
Главный энергетик 15  лет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"ЛИНИЯ"</v>
      </c>
      <c r="D27" s="6" t="str">
        <f>CONCATENATE([2]Общая!G16," ",[2]Общая!H16," ",[2]Общая!I16," 
", [2]Общая!K16," ",[2]Общая!L16)</f>
        <v>Морозов Владимир Владимирович 
Генеральный директор 4 года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"ЛИНИЯ"</v>
      </c>
      <c r="D28" s="6" t="str">
        <f>CONCATENATE([2]Общая!G17," ",[2]Общая!H17," ",[2]Общая!I17," 
", [2]Общая!K17," ",[2]Общая!L17)</f>
        <v xml:space="preserve">Климов Александр Юрьевич 
Начальник склада 16 лет </v>
      </c>
      <c r="E28" s="7" t="str">
        <f>[2]Общая!M17</f>
        <v>очередная</v>
      </c>
      <c r="F28" s="7" t="str">
        <f>[2]Общая!R17</f>
        <v>IV до 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 xml:space="preserve">ООО «ОЗЗО» </v>
      </c>
      <c r="D29" s="6" t="str">
        <f>CONCATENATE([2]Общая!G18," ",[2]Общая!H18," ",[2]Общая!I18," 
", [2]Общая!K18," ",[2]Общая!L18)</f>
        <v>Советников Артем Владиславович 
Начальник цеха 6 мес.</v>
      </c>
      <c r="E29" s="7" t="str">
        <f>[2]Общая!M18</f>
        <v xml:space="preserve">первичная </v>
      </c>
      <c r="F29" s="7" t="str">
        <f>[2]Общая!R18</f>
        <v>II гр.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 xml:space="preserve">ООО «ОЗЗО» </v>
      </c>
      <c r="D30" s="6" t="str">
        <f>CONCATENATE([2]Общая!G19," ",[2]Общая!H19," ",[2]Общая!I19," 
", [2]Общая!K19," ",[2]Общая!L19)</f>
        <v>Козлов Владислав Валерьевич 
Директор по производству 6 мес.</v>
      </c>
      <c r="E30" s="7" t="str">
        <f>[2]Общая!M19</f>
        <v xml:space="preserve">первичная </v>
      </c>
      <c r="F30" s="7" t="str">
        <f>[2]Общая!R19</f>
        <v>II гр.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«АСЦ-Климат»</v>
      </c>
      <c r="D31" s="6" t="str">
        <f>CONCATENATE([2]Общая!G20," ",[2]Общая!H20," ",[2]Общая!I20," 
", [2]Общая!K20," ",[2]Общая!L20)</f>
        <v>Карповский  Андрей  Аркадьевич 
Руководитель отдела "ПХС" 5 лет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"ТК ТВК"</v>
      </c>
      <c r="D32" s="6" t="str">
        <f>CONCATENATE([2]Общая!G21," ",[2]Общая!H21," ",[2]Общая!I21," 
", [2]Общая!K21," ",[2]Общая!L21)</f>
        <v>Кардаш Александр Романович 
Главный инженер 3 года 3 месяца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ЦВТ им.М.А.Лиходея</v>
      </c>
      <c r="D33" s="6" t="str">
        <f>CONCATENATE([2]Общая!G22," ",[2]Общая!H22," ",[2]Общая!I22," 
", [2]Общая!K22," ",[2]Общая!L22)</f>
        <v>Михальчев Сергей Юрьевич 
Энергетик 3.5 года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ЦВТ им.М.А.Лиходея</v>
      </c>
      <c r="D34" s="6" t="str">
        <f>CONCATENATE([2]Общая!G23," ",[2]Общая!H23," ",[2]Общая!I23," 
", [2]Общая!K23," ",[2]Общая!L23)</f>
        <v>Богомолов Дмитрий Николаевич 
Электромонтер 1 год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ЦВТ им.М.А.Лиходея</v>
      </c>
      <c r="D35" s="6" t="str">
        <f>CONCATENATE([2]Общая!G24," ",[2]Общая!H24," ",[2]Общая!I24," 
", [2]Общая!K24," ",[2]Общая!L24)</f>
        <v>Осипова Голсина Иршатовна 
Начальник котельной 3 года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ЦВТ им.М.А.Лиходея</v>
      </c>
      <c r="D36" s="6" t="str">
        <f>CONCATENATE([2]Общая!G25," ",[2]Общая!H25," ",[2]Общая!I25," 
", [2]Общая!K25," ",[2]Общая!L25)</f>
        <v>Гармаш Михаил Николаевич 
Инженер 3 года</v>
      </c>
      <c r="E36" s="7" t="str">
        <f>[2]Общая!M25</f>
        <v>внеочередная</v>
      </c>
      <c r="F36" s="7" t="str">
        <f>[2]Общая!R25</f>
        <v>III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ЦВТ им.М.А.Лиходея</v>
      </c>
      <c r="D37" s="6" t="str">
        <f>CONCATENATE([2]Общая!G26," ",[2]Общая!H26," ",[2]Общая!I26," 
", [2]Общая!K26," ",[2]Общая!L26)</f>
        <v>Мулин Игорь Георгиевич 
сст. Мастер 33</v>
      </c>
      <c r="E37" s="7" t="str">
        <f>[2]Общая!M26</f>
        <v>очередная</v>
      </c>
      <c r="F37" s="7" t="str">
        <f>[2]Общая!R26</f>
        <v>IV до и выше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 "Арсенал" КрЗПП</v>
      </c>
      <c r="D38" s="6" t="str">
        <f>CONCATENATE([2]Общая!G27," ",[2]Общая!H27," ",[2]Общая!I27," 
", [2]Общая!K27," ",[2]Общая!L27)</f>
        <v>Ермаков  Павел Александрович 
Специалист по охране труда 20 лет</v>
      </c>
      <c r="E38" s="7" t="str">
        <f>[2]Общая!M27</f>
        <v>очередная</v>
      </c>
      <c r="F38" s="7" t="str">
        <f>[2]Общая!R27</f>
        <v>IV до и выше 1000 В</v>
      </c>
      <c r="G38" s="7" t="str">
        <f>[2]Общая!N27</f>
        <v>специалист по охране труда контролирующий электроустановки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 "Арсенал" КрЗПП</v>
      </c>
      <c r="D39" s="6" t="str">
        <f>CONCATENATE([2]Общая!G28," ",[2]Общая!H28," ",[2]Общая!I28," 
", [2]Общая!K28," ",[2]Общая!L28)</f>
        <v>Деев Юрий Викторович 
Главный механик 20 лет</v>
      </c>
      <c r="E39" s="7" t="str">
        <f>[2]Общая!M28</f>
        <v>внеочередная</v>
      </c>
      <c r="F39" s="7" t="str">
        <f>[2]Общая!R28</f>
        <v>IV до и выше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АО  "Арсенал" КрЗПП</v>
      </c>
      <c r="D40" s="6" t="str">
        <f>CONCATENATE([2]Общая!G29," ",[2]Общая!H29," ",[2]Общая!I29," 
", [2]Общая!K29," ",[2]Общая!L29)</f>
        <v>Мочалов  Александр Анатольевич 
Ведущий инженер 15 лет</v>
      </c>
      <c r="E40" s="7" t="str">
        <f>[2]Общая!M29</f>
        <v>внеочередная</v>
      </c>
      <c r="F40" s="7" t="str">
        <f>[2]Общая!R29</f>
        <v>III гр. До ивыше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 "Арсенал" КрЗПП</v>
      </c>
      <c r="D41" s="6" t="str">
        <f>CONCATENATE([2]Общая!G30," ",[2]Общая!H30," ",[2]Общая!I30," 
", [2]Общая!K30," ",[2]Общая!L30)</f>
        <v>Алтухов Сергей Анатольевич 
Ведущий инженер-испытатель 20 лет</v>
      </c>
      <c r="E41" s="7" t="str">
        <f>[2]Общая!M30</f>
        <v>внеочередная</v>
      </c>
      <c r="F41" s="7" t="str">
        <f>[2]Общая!R30</f>
        <v>IV гр.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Одинцовский филиал МГИМО МИД России</v>
      </c>
      <c r="D42" s="6" t="str">
        <f>CONCATENATE([2]Общая!G31," ",[2]Общая!H31," ",[2]Общая!I31," 
", [2]Общая!K31," ",[2]Общая!L31)</f>
        <v>Слюсаренко Сергей  Сергеевич 
Заместитель начальника управления инженерного и хозяйственного обеспечения и обслуживания 1 месяц</v>
      </c>
      <c r="E42" s="7" t="str">
        <f>[2]Общая!M31</f>
        <v>внеочередная</v>
      </c>
      <c r="F42" s="7" t="str">
        <f>[2]Общая!R31</f>
        <v>IV до 1000 В.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"БЛЭКСТОУН КИППИНГ КОМПАНИ"</v>
      </c>
      <c r="D43" s="6" t="str">
        <f>CONCATENATE([2]Общая!G32," ",[2]Общая!H32," ",[2]Общая!I32," 
", [2]Общая!K32," ",[2]Общая!L32)</f>
        <v>Журавлев  Михаил  Петрович 
Инженер-электрик  5 лет</v>
      </c>
      <c r="E43" s="7" t="str">
        <f>[2]Общая!M32</f>
        <v xml:space="preserve">первичная </v>
      </c>
      <c r="F43" s="7" t="str">
        <f>[2]Общая!R32</f>
        <v>II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ГБУЗ Московской области "Коломенская больница"</v>
      </c>
      <c r="D44" s="6" t="str">
        <f>CONCATENATE([2]Общая!G33," ",[2]Общая!H33," ",[2]Общая!I33," 
", [2]Общая!K33," ",[2]Общая!L33)</f>
        <v>Муравьев Василий Васильевич 
Начальник энергетической службы 2 мес</v>
      </c>
      <c r="E44" s="7" t="str">
        <f>[2]Общая!M33</f>
        <v>очередная</v>
      </c>
      <c r="F44" s="7" t="str">
        <f>[2]Общая!R33</f>
        <v>IV до 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"Энергия"</v>
      </c>
      <c r="D45" s="6" t="str">
        <f>CONCATENATE([2]Общая!G34," ",[2]Общая!H34," ",[2]Общая!I34," 
", [2]Общая!K34," ",[2]Общая!L34)</f>
        <v>Шапошников Александр Михайлович 
Генеральный директор 27 лет</v>
      </c>
      <c r="E45" s="7" t="str">
        <f>[2]Общая!M34</f>
        <v>очередная</v>
      </c>
      <c r="F45" s="7"/>
      <c r="G45" s="7" t="str">
        <f>[2]Общая!N34</f>
        <v>руководящий работник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"Энергия"</v>
      </c>
      <c r="D46" s="6" t="str">
        <f>CONCATENATE([2]Общая!G35," ",[2]Общая!H35," ",[2]Общая!I35," 
", [2]Общая!K35," ",[2]Общая!L35)</f>
        <v>Галкина Елена Александровна 
Зам. ген. директора - нач. котельной 42 года</v>
      </c>
      <c r="E46" s="7" t="str">
        <f>[2]Общая!M35</f>
        <v>очередная</v>
      </c>
      <c r="F46" s="7"/>
      <c r="G46" s="7" t="str">
        <f>[2]Общая!N35</f>
        <v>руководитель структурного подразделения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"Международная алюминиевая компания"</v>
      </c>
      <c r="D47" s="6" t="str">
        <f>CONCATENATE([2]Общая!G36," ",[2]Общая!H36," ",[2]Общая!I36," 
", [2]Общая!K36," ",[2]Общая!L36)</f>
        <v>Нискушин  Михаил Германович 
Главный энергетик 1 мес</v>
      </c>
      <c r="E47" s="7" t="str">
        <f>[2]Общая!M36</f>
        <v>внеочередная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ООО"Техскладлогистик"</v>
      </c>
      <c r="D48" s="6" t="str">
        <f>CONCATENATE([2]Общая!G37," ",[2]Общая!H37," ",[2]Общая!I37," 
", [2]Общая!K37," ",[2]Общая!L37)</f>
        <v>Малинин Константин Викторович 
Дежурный техник 2 года</v>
      </c>
      <c r="E48" s="7" t="str">
        <f>[2]Общая!M37</f>
        <v>очередная</v>
      </c>
      <c r="F48" s="7" t="str">
        <f>[2]Общая!R37</f>
        <v>IV гр.до 1000 В.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«ЭЛЕКТРОФФ - ИНЖИНИРИНГ»</v>
      </c>
      <c r="D49" s="6" t="str">
        <f>CONCATENATE([2]Общая!G38," ",[2]Общая!H38," ",[2]Общая!I38," 
", [2]Общая!K38," ",[2]Общая!L38)</f>
        <v>Баранов  Андрей  Сергеевич 
Техник 7 мес</v>
      </c>
      <c r="E49" s="7" t="str">
        <f>[2]Общая!M38</f>
        <v xml:space="preserve">первичная 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«ЭЛЕКТРОФФ - ИНЖИНИРИНГ»</v>
      </c>
      <c r="D50" s="6" t="str">
        <f>CONCATENATE([2]Общая!G39," ",[2]Общая!H39," ",[2]Общая!I39," 
", [2]Общая!K39," ",[2]Общая!L39)</f>
        <v>Вовченко  Владислав  Валеревич 
Техник 1 год</v>
      </c>
      <c r="E50" s="7" t="str">
        <f>[2]Общая!M39</f>
        <v xml:space="preserve">первичная 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«ЭЛЕКТРОФФ - ИНЖИНИРИНГ»</v>
      </c>
      <c r="D51" s="6" t="str">
        <f>CONCATENATE([2]Общая!G40," ",[2]Общая!H40," ",[2]Общая!I40," 
", [2]Общая!K40," ",[2]Общая!L40)</f>
        <v>Гудков  Сергей   Владимирович 
Техник 1 год</v>
      </c>
      <c r="E51" s="7" t="str">
        <f>[2]Общая!M40</f>
        <v xml:space="preserve">первичная 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«ЭЛЕКТРОФФ - ИНЖИНИРИНГ»</v>
      </c>
      <c r="D52" s="6" t="str">
        <f>CONCATENATE([2]Общая!G41," ",[2]Общая!H41," ",[2]Общая!I41," 
", [2]Общая!K41," ",[2]Общая!L41)</f>
        <v>Китенков  Максим   Владимирович 
Главный инженнер 1 год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«ЭЛЕКТРОФФ - ИНЖИНИРИНГ»</v>
      </c>
      <c r="D53" s="6" t="str">
        <f>CONCATENATE([2]Общая!G42," ",[2]Общая!H42," ",[2]Общая!I42," 
", [2]Общая!K42," ",[2]Общая!L42)</f>
        <v>Левитская  Елена  Владимировна 
Контролер качества 1 год</v>
      </c>
      <c r="E53" s="7" t="str">
        <f>[2]Общая!M42</f>
        <v xml:space="preserve">первичная </v>
      </c>
      <c r="F53" s="7" t="str">
        <f>[2]Общая!R42</f>
        <v>II до 1000 В</v>
      </c>
      <c r="G53" s="7" t="str">
        <f>[2]Общая!N42</f>
        <v>электротехнологический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"НПК "Дельта-Тест"</v>
      </c>
      <c r="D54" s="6" t="str">
        <f>CONCATENATE([2]Общая!G43," ",[2]Общая!H43," ",[2]Общая!I43," 
", [2]Общая!K43," ",[2]Общая!L43)</f>
        <v>Соколов Кирилл Евгеньевич  
Ведущий инженер С 01.04.2024</v>
      </c>
      <c r="E54" s="7" t="str">
        <f>[2]Общая!M43</f>
        <v xml:space="preserve">первичная 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"НПК "Дельта-Тест"</v>
      </c>
      <c r="D55" s="6" t="str">
        <f>CONCATENATE([2]Общая!G44," ",[2]Общая!H44," ",[2]Общая!I44," 
", [2]Общая!K44," ",[2]Общая!L44)</f>
        <v>Канищев Сергей Николаевич  
Заместитель генерального директора по произвоству С 01.06.2018</v>
      </c>
      <c r="E55" s="7" t="str">
        <f>[2]Общая!M44</f>
        <v xml:space="preserve">первичная </v>
      </c>
      <c r="F55" s="7" t="str">
        <f>[2]Общая!R44</f>
        <v>II до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"НПК "Дельта-Тест"</v>
      </c>
      <c r="D56" s="6" t="str">
        <f>CONCATENATE([2]Общая!G45," ",[2]Общая!H45," ",[2]Общая!I45," 
", [2]Общая!K45," ",[2]Общая!L45)</f>
        <v>Зайцев Евгений  Викторович 
Инженер-технолог оборудования с ЧПУ 3 категории С 05.03.2024</v>
      </c>
      <c r="E56" s="7" t="str">
        <f>[2]Общая!M45</f>
        <v xml:space="preserve">первичная </v>
      </c>
      <c r="F56" s="7" t="str">
        <f>[2]Общая!R45</f>
        <v>II до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МБУ «ЦФКиС «Мытищи»</v>
      </c>
      <c r="D57" s="6" t="str">
        <f>CONCATENATE([2]Общая!G46," ",[2]Общая!H46," ",[2]Общая!I46," 
", [2]Общая!K46," ",[2]Общая!L46)</f>
        <v>Мандриков  Виктор  Иванович 
Главный инженер 1 год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"НПО "КРИТ"</v>
      </c>
      <c r="D58" s="6" t="str">
        <f>CONCATENATE([2]Общая!G47," ",[2]Общая!H47," ",[2]Общая!I47," 
", [2]Общая!K47," ",[2]Общая!L47)</f>
        <v>Хохлов  Алексей  Юрьевич 
наладчик КИП и автоматики 5 лет</v>
      </c>
      <c r="E58" s="7" t="str">
        <f>[2]Общая!M47</f>
        <v xml:space="preserve">Очередная </v>
      </c>
      <c r="F58" s="7" t="str">
        <f>[2]Общая!R47</f>
        <v>III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 xml:space="preserve">ООО «Кром-Маркет"» </v>
      </c>
      <c r="D59" s="6" t="str">
        <f>CONCATENATE([2]Общая!G48," ",[2]Общая!H48," ",[2]Общая!I48," 
", [2]Общая!K48," ",[2]Общая!L48)</f>
        <v>Абаев Алексаедр Викторович 
Инженер по эксплуатации 6 лет</v>
      </c>
      <c r="E59" s="7" t="str">
        <f>[2]Общая!M48</f>
        <v>очередная</v>
      </c>
      <c r="F59" s="7" t="str">
        <f>[2]Общая!R48</f>
        <v xml:space="preserve">III гр. до  1000 В 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"Аэрофлот Техникс"</v>
      </c>
      <c r="D60" s="6" t="str">
        <f>CONCATENATE([2]Общая!G49," ",[2]Общая!H49," ",[2]Общая!I49," 
", [2]Общая!K49," ",[2]Общая!L49)</f>
        <v>Гасанов  Галиб  Ибад оглы 
Инженер КИПиА  1 год</v>
      </c>
      <c r="E60" s="7" t="str">
        <f>[2]Общая!M49</f>
        <v xml:space="preserve">первичная </v>
      </c>
      <c r="F60" s="7" t="str">
        <f>[2]Общая!R49</f>
        <v>IV до и выше 1000В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"МСВК"</v>
      </c>
      <c r="D61" s="6" t="str">
        <f>CONCATENATE([2]Общая!G50," ",[2]Общая!H50," ",[2]Общая!I50," 
", [2]Общая!K50," ",[2]Общая!L50)</f>
        <v>Попрыго Александр Сергеевич 
Главный инжененр 9 лет</v>
      </c>
      <c r="E61" s="7" t="str">
        <f>[2]Общая!M50</f>
        <v>очередная</v>
      </c>
      <c r="F61" s="7" t="str">
        <f>[2]Общая!R50</f>
        <v>III группа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"МСВК"</v>
      </c>
      <c r="D62" s="6" t="str">
        <f>CONCATENATE([2]Общая!G51," ",[2]Общая!H51," ",[2]Общая!I51," 
", [2]Общая!K51," ",[2]Общая!L51)</f>
        <v>Терещенко  Денис Александрович 
Руководитель сервисной службы 8 лет</v>
      </c>
      <c r="E62" s="7" t="str">
        <f>[2]Общая!M51</f>
        <v>очередная</v>
      </c>
      <c r="F62" s="7" t="str">
        <f>[2]Общая!R51</f>
        <v>III группа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"МСВК"</v>
      </c>
      <c r="D63" s="6" t="str">
        <f>CONCATENATE([2]Общая!G52," ",[2]Общая!H52," ",[2]Общая!I52," 
", [2]Общая!K52," ",[2]Общая!L52)</f>
        <v>Дракунов  Владимир  Юрьевич 
Специалист сервисного отдела 9 лет</v>
      </c>
      <c r="E63" s="7" t="str">
        <f>[2]Общая!M52</f>
        <v>очередная</v>
      </c>
      <c r="F63" s="7" t="str">
        <f>[2]Общая!R52</f>
        <v>III группа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 xml:space="preserve">ООО "ВР-Ресурс"                            </v>
      </c>
      <c r="D64" s="6" t="str">
        <f>CONCATENATE([2]Общая!G53," ",[2]Общая!H53," ",[2]Общая!I53," 
", [2]Общая!K53," ",[2]Общая!L53)</f>
        <v>Толов Геннадий Владимирович 
Начальник группы энергообеспечения 4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"ТД Текфор"</v>
      </c>
      <c r="D65" s="6" t="str">
        <f>CONCATENATE([2]Общая!G54," ",[2]Общая!H54," ",[2]Общая!I54," 
", [2]Общая!K54," ",[2]Общая!L54)</f>
        <v>Зайцев Дмитрий Витальевич 
Заместитель главный инженер 3 мес.</v>
      </c>
      <c r="E65" s="7" t="str">
        <f>[2]Общая!M54</f>
        <v>внеочередная</v>
      </c>
      <c r="F65" s="7" t="str">
        <f>[2]Общая!R54</f>
        <v>IIIгр.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ИП Грибов Вадим Витальевич</v>
      </c>
      <c r="D66" s="6" t="str">
        <f>CONCATENATE([2]Общая!G55," ",[2]Общая!H55," ",[2]Общая!I55," 
", [2]Общая!K55," ",[2]Общая!L55)</f>
        <v>Грибов Вадим Витальевич 
Индивидуальный предприниматель 5 лет</v>
      </c>
      <c r="E66" s="7" t="str">
        <f>[2]Общая!M55</f>
        <v xml:space="preserve">первичная </v>
      </c>
      <c r="F66" s="7" t="str">
        <f>[2]Общая!R55</f>
        <v>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"АРМО-ЛАЙН"</v>
      </c>
      <c r="D67" s="6" t="str">
        <f>CONCATENATE([2]Общая!G56," ",[2]Общая!H56," ",[2]Общая!I56," 
", [2]Общая!K56," ",[2]Общая!L56)</f>
        <v>Анисимов Сергей Николаевич 
Руководитель группы монтажа 5 г 5 мес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"АРМО-ЛАЙН"</v>
      </c>
      <c r="D68" s="6" t="str">
        <f>CONCATENATE([2]Общая!G57," ",[2]Общая!H57," ",[2]Общая!I57," 
", [2]Общая!K57," ",[2]Общая!L57)</f>
        <v>Юлов  Михаил Геннадиевич 
Руководитель группы монтажа 5 г 4 мес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"АРМО-ЛАЙН"</v>
      </c>
      <c r="D69" s="6" t="str">
        <f>CONCATENATE([2]Общая!G58," ",[2]Общая!H58," ",[2]Общая!I58," 
", [2]Общая!K58," ",[2]Общая!L58)</f>
        <v>Литовкин Александр Александрович 
Старший техник 5 г 5 мес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"АРМО-ЛАЙН"</v>
      </c>
      <c r="D70" s="6" t="str">
        <f>CONCATENATE([2]Общая!G59," ",[2]Общая!H59," ",[2]Общая!I59," 
", [2]Общая!K59," ",[2]Общая!L59)</f>
        <v>Буданов Павел Вадимович 
Старший техник 4 г 11 мес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"Красногорская теплосеть"</v>
      </c>
      <c r="D71" s="6" t="str">
        <f>CONCATENATE([2]Общая!G60," ",[2]Общая!H60," ",[2]Общая!I60," 
", [2]Общая!K60," ",[2]Общая!L60)</f>
        <v>Глазков Андрей Леонидович 
Начальник котельной 5 лет</v>
      </c>
      <c r="E71" s="7" t="str">
        <f>[2]Общая!M60</f>
        <v>очередная</v>
      </c>
      <c r="F71" s="7"/>
      <c r="G71" s="7" t="str">
        <f>[2]Общая!N60</f>
        <v>руководитель структурного подразделения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"Красногорская теплосеть"</v>
      </c>
      <c r="D72" s="6" t="str">
        <f>CONCATENATE([2]Общая!G61," ",[2]Общая!H61," ",[2]Общая!I61," 
", [2]Общая!K61," ",[2]Общая!L61)</f>
        <v>Костерин Сергей Геннадьевич 
Мастер котельной 1 год, 10 мес.</v>
      </c>
      <c r="E72" s="7" t="str">
        <f>[2]Общая!M61</f>
        <v>очередная</v>
      </c>
      <c r="F72" s="7"/>
      <c r="G72" s="7" t="str">
        <f>[2]Общая!N61</f>
        <v>руководитель структурного подразделения</v>
      </c>
      <c r="H72" s="15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"Красногорская теплосеть"</v>
      </c>
      <c r="D73" s="6" t="str">
        <f>CONCATENATE([2]Общая!G62," ",[2]Общая!H62," ",[2]Общая!I62," 
", [2]Общая!K62," ",[2]Общая!L62)</f>
        <v>Тараненко  Николай Сергеевич 
Начальник котельной 3 года</v>
      </c>
      <c r="E73" s="7" t="str">
        <f>[2]Общая!M62</f>
        <v>очередная</v>
      </c>
      <c r="F73" s="7"/>
      <c r="G73" s="7" t="str">
        <f>[2]Общая!N62</f>
        <v>руководитель структурного подразделения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"Красногорская теплосеть"</v>
      </c>
      <c r="D74" s="6" t="str">
        <f>CONCATENATE([2]Общая!G63," ",[2]Общая!H63," ",[2]Общая!I63," 
", [2]Общая!K63," ",[2]Общая!L63)</f>
        <v>Рыбин Дмитрий Михайлович 
Мастер котельной 1 год, 9 мес.</v>
      </c>
      <c r="E74" s="7" t="str">
        <f>[2]Общая!M63</f>
        <v>очередная</v>
      </c>
      <c r="F74" s="7"/>
      <c r="G74" s="7" t="str">
        <f>[2]Общая!N63</f>
        <v>руководитель структурного подразделения</v>
      </c>
      <c r="H74" s="15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"ПЗЦМ-АВИА"</v>
      </c>
      <c r="D75" s="6" t="str">
        <f>CONCATENATE([2]Общая!G64," ",[2]Общая!H64," ",[2]Общая!I64," 
", [2]Общая!K64," ",[2]Общая!L64)</f>
        <v>Сапожников Сергей Владимирович 
Начальник цеха-главный механик 1 год</v>
      </c>
      <c r="E75" s="7" t="str">
        <f>[2]Общая!M64</f>
        <v>внеочередная</v>
      </c>
      <c r="F75" s="7" t="str">
        <f>[2]Общая!R64</f>
        <v>IV до и выше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"ПЗЦМ-АВИА"</v>
      </c>
      <c r="D76" s="6" t="str">
        <f>CONCATENATE([2]Общая!G65," ",[2]Общая!H65," ",[2]Общая!I65," 
", [2]Общая!K65," ",[2]Общая!L65)</f>
        <v>Горячев Антон Андреевич 
Генеральный директор 2 года</v>
      </c>
      <c r="E76" s="7" t="str">
        <f>[2]Общая!M65</f>
        <v>внеочередная</v>
      </c>
      <c r="F76" s="7" t="str">
        <f>[2]Общая!R65</f>
        <v>V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Федеральное государственное бюджетное образовательное учреждение высшего образования «Университет «Дубна»</v>
      </c>
      <c r="D77" s="6" t="str">
        <f>CONCATENATE([2]Общая!G66," ",[2]Общая!H66," ",[2]Общая!I66," 
", [2]Общая!K66," ",[2]Общая!L66)</f>
        <v>Карякин Петр Алексеевич 
Мастер производственного обучения 28 лет</v>
      </c>
      <c r="E77" s="7" t="str">
        <f>[2]Общая!M66</f>
        <v xml:space="preserve">очередная </v>
      </c>
      <c r="F77" s="7" t="str">
        <f>[2]Общая!R66</f>
        <v>IV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Федеральное государственное бюджетное образовательное учреждение высшего образования «Университет «Дубна»</v>
      </c>
      <c r="D78" s="6" t="str">
        <f>CONCATENATE([2]Общая!G67," ",[2]Общая!H67," ",[2]Общая!I67," 
", [2]Общая!K67," ",[2]Общая!L67)</f>
        <v>Семин Александр Николаевич 
Ведущий инженер - энергетик _</v>
      </c>
      <c r="E78" s="7" t="str">
        <f>[2]Общая!M67</f>
        <v xml:space="preserve">очередная </v>
      </c>
      <c r="F78" s="7" t="str">
        <f>[2]Общая!R67</f>
        <v>IV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Федеральное государственное бюджетное образовательное учреждение высшего образования «Университет «Дубна»</v>
      </c>
      <c r="D79" s="6" t="str">
        <f>CONCATENATE([2]Общая!G68," ",[2]Общая!H68," ",[2]Общая!I68," 
", [2]Общая!K68," ",[2]Общая!L68)</f>
        <v>Харитонов Михаил Андреевич 
Электромонтер 5 лет</v>
      </c>
      <c r="E79" s="7" t="str">
        <f>[2]Общая!M68</f>
        <v xml:space="preserve">очередная </v>
      </c>
      <c r="F79" s="7" t="str">
        <f>[2]Общая!R68</f>
        <v>IV до 1000 В</v>
      </c>
      <c r="G79" s="7" t="str">
        <f>[2]Общая!N68</f>
        <v>ремонтный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НОЧУ БСО "Международная Школа"</v>
      </c>
      <c r="D80" s="6" t="str">
        <f>CONCATENATE([2]Общая!G69," ",[2]Общая!H69," ",[2]Общая!I69," 
", [2]Общая!K69," ",[2]Общая!L69)</f>
        <v>Калматов  Акылбек  
Техник-смотритель 1 г.</v>
      </c>
      <c r="E80" s="7" t="str">
        <f>[2]Общая!M69</f>
        <v xml:space="preserve">Внеочередная </v>
      </c>
      <c r="F80" s="7" t="str">
        <f>[2]Общая!R69</f>
        <v xml:space="preserve">III гр. до 1000 В 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"ФМ Сервис"</v>
      </c>
      <c r="D81" s="6" t="str">
        <f>CONCATENATE([2]Общая!G70," ",[2]Общая!H70," ",[2]Общая!I70," 
", [2]Общая!K70," ",[2]Общая!L70)</f>
        <v>Кропачев Игорь Геннадьевич 
Главный инженер 1 месяц</v>
      </c>
      <c r="E81" s="7" t="str">
        <f>[2]Общая!M70</f>
        <v>внеочередная</v>
      </c>
      <c r="F81" s="7" t="str">
        <f>[2]Общая!R70</f>
        <v>III группа до 1000В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ОП ПАО "Трехгорная мануфактура" "Озерская прядильная фабрика"</v>
      </c>
      <c r="D82" s="6" t="str">
        <f>CONCATENATE([2]Общая!G71," ",[2]Общая!H71," ",[2]Общая!I71," 
", [2]Общая!K71," ",[2]Общая!L71)</f>
        <v>Тыщук Олег Петрович 
Механик 26 лет</v>
      </c>
      <c r="E82" s="7" t="str">
        <f>[2]Общая!M71</f>
        <v>очередная</v>
      </c>
      <c r="F82" s="7" t="str">
        <f>[2]Общая!R71</f>
        <v xml:space="preserve"> V группа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ОП ПАО "Трехгорная мануфактура" "Озерская прядильная фабрика"</v>
      </c>
      <c r="D83" s="6" t="str">
        <f>CONCATENATE([2]Общая!G72," ",[2]Общая!H72," ",[2]Общая!I72," 
", [2]Общая!K72," ",[2]Общая!L72)</f>
        <v>Тыщук Олег Петрович 
Механик 26 лет</v>
      </c>
      <c r="E83" s="7" t="str">
        <f>[2]Общая!M72</f>
        <v>очередная</v>
      </c>
      <c r="F83" s="7"/>
      <c r="G83" s="7" t="str">
        <f>[2]Общая!N72</f>
        <v>специалист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"Кольчуга-центр"</v>
      </c>
      <c r="D84" s="6" t="str">
        <f>CONCATENATE([2]Общая!G73," ",[2]Общая!H73," ",[2]Общая!I73," 
", [2]Общая!K73," ",[2]Общая!L73)</f>
        <v>Тимонин Сергей Геннадиевич 
Специалист по охране труда 7 лет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специалист по охране труда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"Кольчуга-центр"</v>
      </c>
      <c r="D85" s="6" t="str">
        <f>CONCATENATE([2]Общая!G74," ",[2]Общая!H74," ",[2]Общая!I74," 
", [2]Общая!K74," ",[2]Общая!L74)</f>
        <v>Кабаргин Олег Викторович 
Слесарь-сантехник 1 год</v>
      </c>
      <c r="E85" s="7" t="str">
        <f>[2]Общая!M74</f>
        <v xml:space="preserve">первичная 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"Агрофирма Сосновка"</v>
      </c>
      <c r="D86" s="6" t="str">
        <f>CONCATENATE([2]Общая!G75," ",[2]Общая!H75," ",[2]Общая!I75," 
", [2]Общая!K75," ",[2]Общая!L75)</f>
        <v>Кузьмин  Алексей Владимирович 
Старший энергетик 3 года 7 месяцев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"Агрофирма Сосновка"</v>
      </c>
      <c r="D87" s="6" t="str">
        <f>CONCATENATE([2]Общая!G76," ",[2]Общая!H76," ",[2]Общая!I76," 
", [2]Общая!K76," ",[2]Общая!L76)</f>
        <v>Патерикин  Роман Владимирович 
Старший электрик 3 года 9 месяцев</v>
      </c>
      <c r="E87" s="7" t="str">
        <f>[2]Общая!M76</f>
        <v>Внеочередная</v>
      </c>
      <c r="F87" s="7" t="str">
        <f>[2]Общая!R76</f>
        <v>III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"Агрофирма Сосновка"</v>
      </c>
      <c r="D88" s="6" t="str">
        <f>CONCATENATE([2]Общая!G77," ",[2]Общая!H77," ",[2]Общая!I77," 
", [2]Общая!K77," ",[2]Общая!L77)</f>
        <v>Хвостов  Сергей Алексеевич 
Старший инженер по трудоемким процессам, мелиоратор 2 года 7 месяцев</v>
      </c>
      <c r="E88" s="7" t="str">
        <f>[2]Общая!M77</f>
        <v>очередная</v>
      </c>
      <c r="F88" s="7"/>
      <c r="G88" s="7" t="str">
        <f>[2]Общая!N77</f>
        <v>управленческий персонал</v>
      </c>
      <c r="H88" s="15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"Агрофирма Сосновка"</v>
      </c>
      <c r="D89" s="6" t="str">
        <f>CONCATENATE([2]Общая!G78," ",[2]Общая!H78," ",[2]Общая!I78," 
", [2]Общая!K78," ",[2]Общая!L78)</f>
        <v>Чурюкаев Сергей Анатольевич 
Механик по трудоемким процессам, мелиоратор 2 года</v>
      </c>
      <c r="E89" s="7" t="str">
        <f>[2]Общая!M78</f>
        <v>очередная</v>
      </c>
      <c r="F89" s="7"/>
      <c r="G89" s="7" t="str">
        <f>[2]Общая!N78</f>
        <v>управленческий персонал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"ТПК"</v>
      </c>
      <c r="D90" s="6" t="str">
        <f>CONCATENATE([2]Общая!G79," ",[2]Общая!H79," ",[2]Общая!I79," 
", [2]Общая!K79," ",[2]Общая!L79)</f>
        <v>Тараканов Александр Викторович 
Инженер КИПиА 11 лет</v>
      </c>
      <c r="E90" s="7" t="str">
        <f>[2]Общая!M79</f>
        <v xml:space="preserve">первичная 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"ТПК"</v>
      </c>
      <c r="D91" s="6" t="str">
        <f>CONCATENATE([2]Общая!G80," ",[2]Общая!H80," ",[2]Общая!I80," 
", [2]Общая!K80," ",[2]Общая!L80)</f>
        <v>Байгушев Владимир Александрович 
Электромонтёр 13 лет</v>
      </c>
      <c r="E91" s="7" t="str">
        <f>[2]Общая!M80</f>
        <v xml:space="preserve">первичная </v>
      </c>
      <c r="F91" s="7" t="str">
        <f>[2]Общая!R80</f>
        <v>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"ТПК"</v>
      </c>
      <c r="D92" s="6" t="str">
        <f>CONCATENATE([2]Общая!G81," ",[2]Общая!H81," ",[2]Общая!I81," 
", [2]Общая!K81," ",[2]Общая!L81)</f>
        <v>Улыбин Андрей Алексеевич 
Электромонтёр 12 лет</v>
      </c>
      <c r="E92" s="7" t="str">
        <f>[2]Общая!M81</f>
        <v xml:space="preserve">первичная 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"ТПК"</v>
      </c>
      <c r="D93" s="6" t="str">
        <f>CONCATENATE([2]Общая!G82," ",[2]Общая!H82," ",[2]Общая!I82," 
", [2]Общая!K82," ",[2]Общая!L82)</f>
        <v>Тишин Андрей Боисович 
Электромонтёр 6 лет</v>
      </c>
      <c r="E93" s="7" t="str">
        <f>[2]Общая!M82</f>
        <v xml:space="preserve">первичная </v>
      </c>
      <c r="F93" s="7" t="str">
        <f>[2]Общая!R82</f>
        <v>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"ТПК"</v>
      </c>
      <c r="D94" s="6" t="str">
        <f>CONCATENATE([2]Общая!G83," ",[2]Общая!H83," ",[2]Общая!I83," 
", [2]Общая!K83," ",[2]Общая!L83)</f>
        <v>Макаров  Артём Витальевич 
Электромонтёр 5 лет</v>
      </c>
      <c r="E94" s="7" t="str">
        <f>[2]Общая!M83</f>
        <v xml:space="preserve">первичная 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"ТПК"</v>
      </c>
      <c r="D95" s="6" t="str">
        <f>CONCATENATE([2]Общая!G84," ",[2]Общая!H84," ",[2]Общая!I84," 
", [2]Общая!K84," ",[2]Общая!L84)</f>
        <v>Жильцов Александр Васильевич 
Главный инженер 2 года</v>
      </c>
      <c r="E95" s="7" t="str">
        <f>[2]Общая!M84</f>
        <v xml:space="preserve">первичная 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Сергиево-Посадский филиал ООО "Газпром теплоэнерго МО"</v>
      </c>
      <c r="D96" s="6" t="str">
        <f>CONCATENATE([2]Общая!G85," ",[2]Общая!H85," ",[2]Общая!I85," 
", [2]Общая!K85," ",[2]Общая!L85)</f>
        <v>Поляков Сергей Юрьевич 
Начальник лаборатории 3 г. 1мес.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персонал, с правом испытания оборудования повышенным напряжением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Сергиево-Посадский филиал ООО "Газпром теплоэнерго МО"</v>
      </c>
      <c r="D97" s="6" t="str">
        <f>CONCATENATE([2]Общая!G86," ",[2]Общая!H86," ",[2]Общая!I86," 
", [2]Общая!K86," ",[2]Общая!L86)</f>
        <v>Трифонов  Александр Николаевич 
Заместитель директора филиала 3 г. 1мес.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персонал, с правом испытания оборудования повышенным напряжением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«ЭКООКНА МАРКЕТ»</v>
      </c>
      <c r="D98" s="6" t="str">
        <f>CONCATENATE([2]Общая!G87," ",[2]Общая!H87," ",[2]Общая!I87," 
", [2]Общая!K87," ",[2]Общая!L87)</f>
        <v>Мосева Дарья Андреевна 
начальник участка 2 года 6 мес.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«ЭКООКНА МАРКЕТ»</v>
      </c>
      <c r="D99" s="6" t="str">
        <f>CONCATENATE([2]Общая!G88," ",[2]Общая!H88," ",[2]Общая!I88," 
", [2]Общая!K88," ",[2]Общая!L88)</f>
        <v>Першин Илья Алексеевич 
Начальник участка 1 год 6 мес.</v>
      </c>
      <c r="E99" s="7" t="str">
        <f>[2]Общая!M88</f>
        <v>очередная</v>
      </c>
      <c r="F99" s="7" t="str">
        <f>[2]Общая!R88</f>
        <v>IV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«ЭКООКНА МАРКЕТ»</v>
      </c>
      <c r="D100" s="6" t="str">
        <f>CONCATENATE([2]Общая!G89," ",[2]Общая!H89," ",[2]Общая!I89," 
", [2]Общая!K89," ",[2]Общая!L89)</f>
        <v>Куклев Денис Анатольевич 
Начальник участка 1 год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«ЭКООКНА МАРКЕТ»</v>
      </c>
      <c r="D101" s="6" t="str">
        <f>CONCATENATE([2]Общая!G90," ",[2]Общая!H90," ",[2]Общая!I90," 
", [2]Общая!K90," ",[2]Общая!L90)</f>
        <v>Кула  Вячеслав Дмитриевич 
Начальник участка 6 мес.</v>
      </c>
      <c r="E101" s="7" t="str">
        <f>[2]Общая!M90</f>
        <v xml:space="preserve">первичная </v>
      </c>
      <c r="F101" s="7" t="str">
        <f>[2]Общая!R90</f>
        <v>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«ЭКООКНА МАРКЕТ»</v>
      </c>
      <c r="D102" s="6" t="str">
        <f>CONCATENATE([2]Общая!G91," ",[2]Общая!H91," ",[2]Общая!I91," 
", [2]Общая!K91," ",[2]Общая!L91)</f>
        <v>Королёв  Иван  Иванович 
Начальник участка 6 мес.</v>
      </c>
      <c r="E102" s="7" t="str">
        <f>[2]Общая!M91</f>
        <v xml:space="preserve">первичная </v>
      </c>
      <c r="F102" s="7" t="str">
        <f>[2]Общая!R91</f>
        <v>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"ЖКС"</v>
      </c>
      <c r="D103" s="6" t="str">
        <f>CONCATENATE([2]Общая!G92," ",[2]Общая!H92," ",[2]Общая!I92," 
", [2]Общая!K92," ",[2]Общая!L92)</f>
        <v>Привалов Арсений Валерьевич 
Лаборант электромеханических испытаний и измерений 1м</v>
      </c>
      <c r="E103" s="7" t="str">
        <f>[2]Общая!M92</f>
        <v>внеочередная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персонал, с правом испытания оборудования повышенным напряжением</v>
      </c>
      <c r="H103" s="15" t="str">
        <f>[2]Общая!S92</f>
        <v>ПТЭЭСиС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«Пластика Окон»</v>
      </c>
      <c r="D104" s="6" t="str">
        <f>CONCATENATE([2]Общая!G93," ",[2]Общая!H93," ",[2]Общая!I93," 
", [2]Общая!K93," ",[2]Общая!L93)</f>
        <v>Тиханчиков  Геннадий  Викторович 
Электромеханик 1 год</v>
      </c>
      <c r="E104" s="7" t="str">
        <f>[2]Общая!M93</f>
        <v xml:space="preserve">первичная </v>
      </c>
      <c r="F104" s="7" t="str">
        <f>[2]Общая!R93</f>
        <v>II до и выше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«Пластика Окон»</v>
      </c>
      <c r="D105" s="6" t="str">
        <f>CONCATENATE([2]Общая!G94," ",[2]Общая!H94," ",[2]Общая!I94," 
", [2]Общая!K94," ",[2]Общая!L94)</f>
        <v>Кириллов  Максим  Владимирович 
Инженер-электрик 4 месяца</v>
      </c>
      <c r="E105" s="7" t="str">
        <f>[2]Общая!M94</f>
        <v xml:space="preserve">первичная </v>
      </c>
      <c r="F105" s="7" t="str">
        <f>[2]Общая!R94</f>
        <v>II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«Пластика Окон»</v>
      </c>
      <c r="D106" s="6" t="str">
        <f>CONCATENATE([2]Общая!G95," ",[2]Общая!H95," ",[2]Общая!I95," 
", [2]Общая!K95," ",[2]Общая!L95)</f>
        <v>Антонов  Павел  Игоревич 
Главный электромеханик производства ПВХ 1 год</v>
      </c>
      <c r="E106" s="7" t="str">
        <f>[2]Общая!M95</f>
        <v xml:space="preserve">первичная </v>
      </c>
      <c r="F106" s="7" t="str">
        <f>[2]Общая!R95</f>
        <v>II 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«Пластика Окон»</v>
      </c>
      <c r="D107" s="6" t="str">
        <f>CONCATENATE([2]Общая!G96," ",[2]Общая!H96," ",[2]Общая!I96," 
", [2]Общая!K96," ",[2]Общая!L96)</f>
        <v>Мальцев  Владимир  Анатольевич 
Энергетик 1 год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 xml:space="preserve">МУП "ДУ ЖКХ" </v>
      </c>
      <c r="D108" s="6" t="str">
        <f>CONCATENATE([2]Общая!G97," ",[2]Общая!H97," ",[2]Общая!I97," 
", [2]Общая!K97," ",[2]Общая!L97)</f>
        <v>Николаев Денис Сергеевич 
Начальник производственного отдела 0,5 года</v>
      </c>
      <c r="E108" s="7" t="str">
        <f>[2]Общая!M97</f>
        <v>внеочередная</v>
      </c>
      <c r="F108" s="7" t="str">
        <f>[2]Общая!R97</f>
        <v>IV до 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 xml:space="preserve">МУП "ДУ ЖКХ" </v>
      </c>
      <c r="D109" s="6" t="str">
        <f>CONCATENATE([2]Общая!G98," ",[2]Общая!H98," ",[2]Общая!I98," 
", [2]Общая!K98," ",[2]Общая!L98)</f>
        <v>Иванов Алексей  Викторович 
Заместитель директора-главный инженер 0,5 года</v>
      </c>
      <c r="E109" s="7" t="str">
        <f>[2]Общая!M98</f>
        <v xml:space="preserve">первичная </v>
      </c>
      <c r="F109" s="7" t="str">
        <f>[2]Общая!R98</f>
        <v>II до 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 xml:space="preserve">ООО «Vitaplast Pak» </v>
      </c>
      <c r="D110" s="6" t="str">
        <f>CONCATENATE([2]Общая!G99," ",[2]Общая!H99," ",[2]Общая!I99," 
", [2]Общая!K99," ",[2]Общая!L99)</f>
        <v>Самохин Николай Михайллович 
Инженер по наладке и испытаниям 11 мес</v>
      </c>
      <c r="E110" s="7" t="str">
        <f>[2]Общая!M99</f>
        <v xml:space="preserve">первичная </v>
      </c>
      <c r="F110" s="7" t="str">
        <f>[2]Общая!R99</f>
        <v>II до 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"РАДИКАЛ"</v>
      </c>
      <c r="D111" s="6" t="str">
        <f>CONCATENATE([2]Общая!G100," ",[2]Общая!H100," ",[2]Общая!I100," 
", [2]Общая!K100," ",[2]Общая!L100)</f>
        <v>Пилюгин  Евгений Александрович 
Электромонтер по ремонту и обслуживанию электрооборудования 1 год</v>
      </c>
      <c r="E111" s="7" t="str">
        <f>[2]Общая!M100</f>
        <v>Внеочередная</v>
      </c>
      <c r="F111" s="2" t="s">
        <v>21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АО «ВИКА МЕРА»</v>
      </c>
      <c r="D112" s="6" t="str">
        <f>CONCATENATE([2]Общая!G101," ",[2]Общая!H101," ",[2]Общая!I101," 
", [2]Общая!K101," ",[2]Общая!L101)</f>
        <v>Соловьев Виктор Викторович 
Главный энергетик 3 года</v>
      </c>
      <c r="E112" s="7" t="str">
        <f>[2]Общая!M101</f>
        <v>очередная</v>
      </c>
      <c r="F112" s="2" t="s">
        <v>21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"Технопарк"</v>
      </c>
      <c r="D113" s="6" t="str">
        <f>CONCATENATE([2]Общая!G102," ",[2]Общая!H102," ",[2]Общая!I102," 
", [2]Общая!K102," ",[2]Общая!L102)</f>
        <v>Кочнев Илья Геннадьевич 
Главный механик цеха 3 года</v>
      </c>
      <c r="E113" s="7" t="str">
        <f>[2]Общая!M102</f>
        <v>очередная</v>
      </c>
      <c r="F113" s="7"/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"Технопарк"</v>
      </c>
      <c r="D114" s="6" t="str">
        <f>CONCATENATE([2]Общая!G103," ",[2]Общая!H103," ",[2]Общая!I103," 
", [2]Общая!K103," ",[2]Общая!L103)</f>
        <v>Евдокимов  Александр Викторович 
Инженер-теплотехник 5 лет</v>
      </c>
      <c r="E114" s="7" t="str">
        <f>[2]Общая!M103</f>
        <v>очередная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"Технопарк"</v>
      </c>
      <c r="D115" s="6" t="str">
        <f>CONCATENATE([2]Общая!G104," ",[2]Общая!H104," ",[2]Общая!I104," 
", [2]Общая!K104," ",[2]Общая!L104)</f>
        <v>Пиотровский Александр Александрович 
Мастер участка по ремонту электрооборудования 2 года</v>
      </c>
      <c r="E115" s="7" t="str">
        <f>[2]Общая!M104</f>
        <v>очередная</v>
      </c>
      <c r="F115" s="7"/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"Технопарк"</v>
      </c>
      <c r="D116" s="6" t="str">
        <f>CONCATENATE([2]Общая!G105," ",[2]Общая!H105," ",[2]Общая!I105," 
", [2]Общая!K105," ",[2]Общая!L105)</f>
        <v>Ращукин Евгений Николаевич 
Слесарь-сантехник 6 лет</v>
      </c>
      <c r="E116" s="7" t="str">
        <f>[2]Общая!M105</f>
        <v>Очередная</v>
      </c>
      <c r="F116" s="7"/>
      <c r="G116" s="7" t="str">
        <f>[2]Общая!N105</f>
        <v>оперативно-ремонтный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ООО "ТЕПОФОЛ"</v>
      </c>
      <c r="D117" s="6" t="str">
        <f>CONCATENATE([2]Общая!G106," ",[2]Общая!H106," ",[2]Общая!I106," 
", [2]Общая!K106," ",[2]Общая!L106)</f>
        <v>Стрелковский  Николай  Александрович 
Инженер- энергетик 22   года</v>
      </c>
      <c r="E117" s="7" t="str">
        <f>[2]Общая!M106</f>
        <v>Внеочередная</v>
      </c>
      <c r="F117" s="7" t="str">
        <f>[2]Общая!R106</f>
        <v xml:space="preserve">V гр. до и выше 1000В  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ООО "ТЕПОФОЛ"</v>
      </c>
      <c r="D118" s="6" t="str">
        <f>CONCATENATE([2]Общая!G107," ",[2]Общая!H107," ",[2]Общая!I107," 
", [2]Общая!K107," ",[2]Общая!L107)</f>
        <v>Калугин  Андрей  Васильевич  
Главный инженер 1 год</v>
      </c>
      <c r="E118" s="7" t="str">
        <f>[2]Общая!M107</f>
        <v>Внеочередная</v>
      </c>
      <c r="F118" s="2" t="s">
        <v>22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ООО "СЗ "Самолет Девелопмент"</v>
      </c>
      <c r="D119" s="6" t="str">
        <f>CONCATENATE([2]Общая!G108," ",[2]Общая!H108," ",[2]Общая!I108," 
", [2]Общая!K108," ",[2]Общая!L108)</f>
        <v>Мацюк Владимир Вячеславович 
Главный энергетик 5 мес</v>
      </c>
      <c r="E119" s="7" t="str">
        <f>[2]Общая!M108</f>
        <v>очередная</v>
      </c>
      <c r="F119" s="2" t="s">
        <v>23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0.47916666666666669</v>
      </c>
    </row>
    <row r="120" spans="2:9" s="3" customFormat="1" ht="102" customHeight="1" x14ac:dyDescent="0.25">
      <c r="B120" s="2">
        <v>106</v>
      </c>
      <c r="C120" s="5" t="str">
        <f>[2]Общая!E109</f>
        <v>ИП Костылев С.Ю.</v>
      </c>
      <c r="D120" s="6" t="str">
        <f>CONCATENATE([2]Общая!G109," ",[2]Общая!H109," ",[2]Общая!I109," 
", [2]Общая!K109," ",[2]Общая!L109)</f>
        <v>Баранов  Игорь Александрович 
Директор по эксплуатации 3 мес</v>
      </c>
      <c r="E120" s="7" t="str">
        <f>[2]Общая!M109</f>
        <v xml:space="preserve">первичная </v>
      </c>
      <c r="F120" s="2" t="s">
        <v>24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0.47916666666666669</v>
      </c>
    </row>
    <row r="121" spans="2:9" s="3" customFormat="1" ht="102" customHeight="1" x14ac:dyDescent="0.25">
      <c r="B121" s="2">
        <v>107</v>
      </c>
      <c r="C121" s="5" t="str">
        <f>[2]Общая!E110</f>
        <v>ИП Костылев С.Ю.</v>
      </c>
      <c r="D121" s="6" t="str">
        <f>CONCATENATE([2]Общая!G110," ",[2]Общая!H110," ",[2]Общая!I110," 
", [2]Общая!K110," ",[2]Общая!L110)</f>
        <v>Домахин  Андрей Александрович 
Заместитель директора по эксплуатации 3 мес</v>
      </c>
      <c r="E121" s="7" t="str">
        <f>[2]Общая!M110</f>
        <v xml:space="preserve">первичная </v>
      </c>
      <c r="F121" s="2" t="s">
        <v>24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ИП Костылев С.Ю.</v>
      </c>
      <c r="D122" s="6" t="str">
        <f>CONCATENATE([2]Общая!G111," ",[2]Общая!H111," ",[2]Общая!I111," 
", [2]Общая!K111," ",[2]Общая!L111)</f>
        <v>Алещенко Сергей Васильевич 
Главный энергетик службы эксплуатации 3 мес</v>
      </c>
      <c r="E122" s="7" t="str">
        <f>[2]Общая!M111</f>
        <v xml:space="preserve">первичная </v>
      </c>
      <c r="F122" s="7" t="str">
        <f>[2]Общая!R111</f>
        <v>II 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"К-ФЛЕКС"</v>
      </c>
      <c r="D123" s="6" t="str">
        <f>CONCATENATE([2]Общая!G112," ",[2]Общая!H112," ",[2]Общая!I112," 
", [2]Общая!K112," ",[2]Общая!L112)</f>
        <v>Лапшин  Игорь Николаевич 
Управляющий складами 11 лет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"Камоцци Пневматика"</v>
      </c>
      <c r="D124" s="6" t="str">
        <f>CONCATENATE([2]Общая!G113," ",[2]Общая!H113," ",[2]Общая!I113," 
", [2]Общая!K113," ",[2]Общая!L113)</f>
        <v>Дерлинов Евгений Михайлович 
Электрик 3 мес</v>
      </c>
      <c r="E124" s="7" t="str">
        <f>[2]Общая!M113</f>
        <v>внеочередная</v>
      </c>
      <c r="F124" s="7" t="str">
        <f>[2]Общая!R113</f>
        <v>III до и выше 1000В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"АШАН"</v>
      </c>
      <c r="D125" s="6" t="str">
        <f>CONCATENATE([2]Общая!G114," ",[2]Общая!H114," ",[2]Общая!I114," 
", [2]Общая!K114," ",[2]Общая!L114)</f>
        <v>Бурыкин Олег Евгеньевич 
Инженер по технической эксплуатации 1 год 6 мес</v>
      </c>
      <c r="E125" s="7" t="str">
        <f>[2]Общая!M114</f>
        <v xml:space="preserve">первичная </v>
      </c>
      <c r="F125" s="7" t="str">
        <f>[2]Общая!R114</f>
        <v>II до 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"АШАН"</v>
      </c>
      <c r="D126" s="6" t="str">
        <f>CONCATENATE([2]Общая!G115," ",[2]Общая!H115," ",[2]Общая!I115," 
", [2]Общая!K115," ",[2]Общая!L115)</f>
        <v>Кузин Вячеслав Иванович 
Техник 18 лет и 3 мес</v>
      </c>
      <c r="E126" s="7" t="str">
        <f>[2]Общая!M115</f>
        <v xml:space="preserve">первичная </v>
      </c>
      <c r="F126" s="7" t="str">
        <f>[2]Общая!R115</f>
        <v>II до 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"АШАН"</v>
      </c>
      <c r="D127" s="6" t="str">
        <f>CONCATENATE([2]Общая!G116," ",[2]Общая!H116," ",[2]Общая!I116," 
", [2]Общая!K116," ",[2]Общая!L116)</f>
        <v>Сидоров Игорь Юрьевич 
Техник 11 лет и 11 мес</v>
      </c>
      <c r="E127" s="7" t="str">
        <f>[2]Общая!M116</f>
        <v xml:space="preserve">первичная </v>
      </c>
      <c r="F127" s="7" t="str">
        <f>[2]Общая!R116</f>
        <v>II до 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"АШАН"</v>
      </c>
      <c r="D128" s="6" t="str">
        <f>CONCATENATE([2]Общая!G117," ",[2]Общая!H117," ",[2]Общая!I117," 
", [2]Общая!K117," ",[2]Общая!L117)</f>
        <v>Лалу Сергей  Анатольевич 
Техник 5 лет 1 мес</v>
      </c>
      <c r="E128" s="7" t="str">
        <f>[2]Общая!M117</f>
        <v>очередная</v>
      </c>
      <c r="F128" s="7" t="str">
        <f>[2]Общая!R117</f>
        <v>III до 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"АШАН"</v>
      </c>
      <c r="D129" s="6" t="str">
        <f>CONCATENATE([2]Общая!G118," ",[2]Общая!H118," ",[2]Общая!I118," 
", [2]Общая!K118," ",[2]Общая!L118)</f>
        <v>Никишов Андрей  Викторович 
Техник 2 года 7 мес</v>
      </c>
      <c r="E129" s="7" t="str">
        <f>[2]Общая!M118</f>
        <v>очередная</v>
      </c>
      <c r="F129" s="7" t="str">
        <f>[2]Общая!R118</f>
        <v>III до  1000 В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"ВС СТРОЙПРОЕКТ"</v>
      </c>
      <c r="D130" s="6" t="str">
        <f>CONCATENATE([2]Общая!G119," ",[2]Общая!H119," ",[2]Общая!I119," 
", [2]Общая!K119," ",[2]Общая!L119)</f>
        <v xml:space="preserve"> Бессонов   Игорь   Олегович 
 Проитзводитель работ   6 лет </v>
      </c>
      <c r="E130" s="7" t="str">
        <f>[2]Общая!M119</f>
        <v xml:space="preserve"> внеочередная</v>
      </c>
      <c r="F130" s="7" t="str">
        <f>[2]Общая!R119</f>
        <v xml:space="preserve"> IV группа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"Сен-Гобен Строительная Продукция Рус"</v>
      </c>
      <c r="D131" s="6" t="str">
        <f>CONCATENATE([2]Общая!G120," ",[2]Общая!H120," ",[2]Общая!I120," 
", [2]Общая!K120," ",[2]Общая!L120)</f>
        <v>Жарков Валерий Геннадьевич 
Главный электрик 14 лет</v>
      </c>
      <c r="E131" s="7" t="str">
        <f>[2]Общая!M120</f>
        <v>очередная</v>
      </c>
      <c r="F131" s="7" t="str">
        <f>[2]Общая!R120</f>
        <v>V (до и выше 1000В)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«ВИКор»</v>
      </c>
      <c r="D132" s="6" t="str">
        <f>CONCATENATE([2]Общая!G121," ",[2]Общая!H121," ",[2]Общая!I121," 
", [2]Общая!K121," ",[2]Общая!L121)</f>
        <v>Басиев Игорь Викторович 
Инженер-энергетик 2 года</v>
      </c>
      <c r="E132" s="7" t="str">
        <f>[2]Общая!M121</f>
        <v>очередная</v>
      </c>
      <c r="F132" s="7" t="str">
        <f>[2]Общая!R121</f>
        <v>IV гр.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"РОКВУЛ"</v>
      </c>
      <c r="D133" s="6" t="str">
        <f>CONCATENATE([2]Общая!G122," ",[2]Общая!H122," ",[2]Общая!I122," 
", [2]Общая!K122," ",[2]Общая!L122)</f>
        <v>Митасов  Игорь Иванович 
Инженер по эксплуатации
 энергетического оборудования 6 лет, 4 месяц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"РОКВУЛ"</v>
      </c>
      <c r="D134" s="6" t="str">
        <f>CONCATENATE([2]Общая!G123," ",[2]Общая!H123," ",[2]Общая!I123," 
", [2]Общая!K123," ",[2]Общая!L123)</f>
        <v>Демин Иван Владимирович 
Инженер по эксплуатации
 энергетического оборудования 6 лет, 4 месяц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"Декаст"</v>
      </c>
      <c r="D135" s="6" t="str">
        <f>CONCATENATE([2]Общая!G124," ",[2]Общая!H124," ",[2]Общая!I124," 
", [2]Общая!K124," ",[2]Общая!L124)</f>
        <v>Саранцев Сергей Иванович 
Руководитель по логистике и транспортному обслуживанию 7 лет</v>
      </c>
      <c r="E135" s="7" t="str">
        <f>[2]Общая!M124</f>
        <v>внеочередная</v>
      </c>
      <c r="F135" s="7" t="str">
        <f>[2]Общая!R124</f>
        <v>III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"Декаст"</v>
      </c>
      <c r="D136" s="6" t="str">
        <f>CONCATENATE([2]Общая!G125," ",[2]Общая!H125," ",[2]Общая!I125," 
", [2]Общая!K125," ",[2]Общая!L125)</f>
        <v>Дубина Валерий Ильич 
Мастер производства РЭА 6 месяцев</v>
      </c>
      <c r="E136" s="7" t="str">
        <f>[2]Общая!M125</f>
        <v>внеочередная</v>
      </c>
      <c r="F136" s="7" t="str">
        <f>[2]Общая!R125</f>
        <v>III до 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"Декаст"</v>
      </c>
      <c r="D137" s="6" t="str">
        <f>CONCATENATE([2]Общая!G126," ",[2]Общая!H126," ",[2]Общая!I126," 
", [2]Общая!K126," ",[2]Общая!L126)</f>
        <v>Романенко  Сергей Дмитриевич 
Менеджер склада 2 месяца</v>
      </c>
      <c r="E137" s="7" t="str">
        <f>[2]Общая!M126</f>
        <v xml:space="preserve">первичная </v>
      </c>
      <c r="F137" s="7" t="str">
        <f>[2]Общая!R126</f>
        <v>II до 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"Техно-Сервис"</v>
      </c>
      <c r="D138" s="6" t="str">
        <f>CONCATENATE([2]Общая!G127," ",[2]Общая!H127," ",[2]Общая!I127," 
", [2]Общая!K127," ",[2]Общая!L127)</f>
        <v>Чечиков Александр Евгеньевич 
Энергетик 6 мес</v>
      </c>
      <c r="E138" s="7" t="str">
        <f>[2]Общая!M127</f>
        <v>очередная</v>
      </c>
      <c r="F138" s="7" t="str">
        <f>[2]Общая!R127</f>
        <v>III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АО "ПК "ИнжСтрой"</v>
      </c>
      <c r="D139" s="6" t="str">
        <f>CONCATENATE([2]Общая!G128," ",[2]Общая!H128," ",[2]Общая!I128," 
", [2]Общая!K128," ",[2]Общая!L128)</f>
        <v>Шабатин Николай Николаевич 
Начальник управления 15 лет</v>
      </c>
      <c r="E139" s="7" t="str">
        <f>[2]Общая!M128</f>
        <v>очередная</v>
      </c>
      <c r="F139" s="7" t="str">
        <f>[2]Общая!R128</f>
        <v>V  до и выше 1000В</v>
      </c>
      <c r="G139" s="7" t="str">
        <f>[2]Общая!N128</f>
        <v>административно-технический персонал</v>
      </c>
      <c r="H139" s="15" t="str">
        <f>[2]Общая!S128</f>
        <v>ПТЭЭСиС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АО "Фазотрон-ЗОМЗ-АВИА"</v>
      </c>
      <c r="D140" s="6" t="str">
        <f>CONCATENATE([2]Общая!G129," ",[2]Общая!H129," ",[2]Общая!I129," 
", [2]Общая!K129," ",[2]Общая!L129)</f>
        <v>Максимов Дмитрий Викторович 
Главный инженер 0 лет 0 мес</v>
      </c>
      <c r="E140" s="7" t="str">
        <f>[2]Общая!M129</f>
        <v xml:space="preserve">первичная </v>
      </c>
      <c r="F140" s="7" t="str">
        <f>[2]Общая!R129</f>
        <v>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"Фазотрон-ЗОМЗ-АВИА"</v>
      </c>
      <c r="D141" s="6" t="str">
        <f>CONCATENATE([2]Общая!G130," ",[2]Общая!H130," ",[2]Общая!I130," 
", [2]Общая!K130," ",[2]Общая!L130)</f>
        <v>Марьин Виктор Михайлович 
Главный механик 3 года 8 мес.</v>
      </c>
      <c r="E141" s="7" t="str">
        <f>[2]Общая!M130</f>
        <v xml:space="preserve">первичная </v>
      </c>
      <c r="F141" s="7" t="str">
        <f>[2]Общая!R130</f>
        <v>III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"Фазотрон-ЗОМЗ-АВИА"</v>
      </c>
      <c r="D142" s="6" t="str">
        <f>CONCATENATE([2]Общая!G131," ",[2]Общая!H131," ",[2]Общая!I131," 
", [2]Общая!K131," ",[2]Общая!L131)</f>
        <v>Еремеев  Юрий  Валерьевич 
 Электромонтер 6 лет 2 мес.</v>
      </c>
      <c r="E142" s="7" t="str">
        <f>[2]Общая!M131</f>
        <v xml:space="preserve">первичная </v>
      </c>
      <c r="F142" s="7" t="str">
        <f>[2]Общая!R131</f>
        <v>III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"Фазотрон-ЗОМЗ-АВИА"</v>
      </c>
      <c r="D143" s="6" t="str">
        <f>CONCATENATE([2]Общая!G132," ",[2]Общая!H132," ",[2]Общая!I132," 
", [2]Общая!K132," ",[2]Общая!L132)</f>
        <v>Душин  Евгений Владимирович 
Начальник АХО 6 лет 3 мес.</v>
      </c>
      <c r="E143" s="7" t="str">
        <f>[2]Общая!M132</f>
        <v>внеочередная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"Фазотрон-ЗОМЗ-АВИА"</v>
      </c>
      <c r="D144" s="6" t="str">
        <f>CONCATENATE([2]Общая!G133," ",[2]Общая!H133," ",[2]Общая!I133," 
", [2]Общая!K133," ",[2]Общая!L133)</f>
        <v>Голосов Даниил Алексеевич 
Техник программист 3 года 3 мес</v>
      </c>
      <c r="E144" s="7" t="str">
        <f>[2]Общая!M133</f>
        <v xml:space="preserve">первичная 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"ЗаводАтеси"</v>
      </c>
      <c r="D145" s="6" t="str">
        <f>CONCATENATE([2]Общая!G134," ",[2]Общая!H134," ",[2]Общая!I134," 
", [2]Общая!K134," ",[2]Общая!L134)</f>
        <v>Косач Сергей Леонидович 
Главный инженер 6 мес</v>
      </c>
      <c r="E145" s="7" t="str">
        <f>[2]Общая!M134</f>
        <v>очередная</v>
      </c>
      <c r="F145" s="7" t="str">
        <f>[2]Общая!R134</f>
        <v>IV группа до 1000В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"Выстовычный центр "Теремъ"</v>
      </c>
      <c r="D146" s="6" t="str">
        <f>CONCATENATE([2]Общая!G135," ",[2]Общая!H135," ",[2]Общая!I135," 
", [2]Общая!K135," ",[2]Общая!L135)</f>
        <v>Долматова Татьяна Андреевна 
Специалист по охране труда 10 лет</v>
      </c>
      <c r="E146" s="7" t="str">
        <f>[2]Общая!M135</f>
        <v>внеочередная</v>
      </c>
      <c r="F146" s="7" t="str">
        <f>[2]Общая!R135</f>
        <v>IV до  1000 В</v>
      </c>
      <c r="G146" s="7" t="str">
        <f>[2]Общая!N135</f>
        <v>специалист по охране труда контролирующий электроустановки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АНО ДПО "ЦПК"</v>
      </c>
      <c r="D147" s="6" t="str">
        <f>CONCATENATE([2]Общая!G136," ",[2]Общая!H136," ",[2]Общая!I136," 
", [2]Общая!K136," ",[2]Общая!L136)</f>
        <v>Сафонова  Галина  Викторовна  
Генеральный директор  7 лет</v>
      </c>
      <c r="E147" s="7" t="str">
        <f>[2]Общая!M136</f>
        <v xml:space="preserve">очередная </v>
      </c>
      <c r="F147" s="7"/>
      <c r="G147" s="7" t="str">
        <f>[2]Общая!N136</f>
        <v xml:space="preserve">руководящий работник 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АНО ДПО "ЦПК"</v>
      </c>
      <c r="D148" s="6" t="str">
        <f>CONCATENATE([2]Общая!G137," ",[2]Общая!H137," ",[2]Общая!I137," 
", [2]Общая!K137," ",[2]Общая!L137)</f>
        <v>Биткова Марина Ивановна 
Преподаватель  3 года</v>
      </c>
      <c r="E148" s="7" t="str">
        <f>[2]Общая!M137</f>
        <v xml:space="preserve">очередная </v>
      </c>
      <c r="F148" s="7"/>
      <c r="G148" s="7" t="str">
        <f>[2]Общая!N137</f>
        <v xml:space="preserve">руководящий работник 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"Королевская упаковка"</v>
      </c>
      <c r="D149" s="6" t="str">
        <f>CONCATENATE([2]Общая!G138," ",[2]Общая!H138," ",[2]Общая!I138," 
", [2]Общая!K138," ",[2]Общая!L138)</f>
        <v>Рогозин Виталий Викторович 
Технический директор 5 лет</v>
      </c>
      <c r="E149" s="7" t="str">
        <f>[2]Общая!M138</f>
        <v>внеочередная</v>
      </c>
      <c r="F149" s="7" t="str">
        <f>[2]Общая!R138</f>
        <v>V гр.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"Королевская упаковка"</v>
      </c>
      <c r="D150" s="6" t="str">
        <f>CONCATENATE([2]Общая!G139," ",[2]Общая!H139," ",[2]Общая!I139," 
", [2]Общая!K139," ",[2]Общая!L139)</f>
        <v>Смирнов Евгений Михайлович 
Энергетик 5 лет</v>
      </c>
      <c r="E150" s="7" t="str">
        <f>[2]Общая!M139</f>
        <v>внеочередная</v>
      </c>
      <c r="F150" s="7" t="str">
        <f>[2]Общая!R139</f>
        <v>V гр.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ИП Красавин В.В.</v>
      </c>
      <c r="D151" s="6" t="str">
        <f>CONCATENATE([2]Общая!G140," ",[2]Общая!H140," ",[2]Общая!I140," 
", [2]Общая!K140," ",[2]Общая!L140)</f>
        <v>Красавин  Валерий  Вячеславович 
Начальник электро лаборатории 3 года</v>
      </c>
      <c r="E151" s="7" t="str">
        <f>[2]Общая!M140</f>
        <v>очередная</v>
      </c>
      <c r="F151" s="7" t="str">
        <f>[2]Общая!R140</f>
        <v>Vдо и выше 1000В</v>
      </c>
      <c r="G151" s="7" t="str">
        <f>[2]Общая!N140</f>
        <v>административно-технический персонал, с правом испытания оборудования повышенным напряжением</v>
      </c>
      <c r="H151" s="15" t="str">
        <f>[2]Общая!S140</f>
        <v>ПТЭЭСиС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"Эковент К"</v>
      </c>
      <c r="D152" s="6" t="str">
        <f>CONCATENATE([2]Общая!G141," ",[2]Общая!H141," ",[2]Общая!I141," 
", [2]Общая!K141," ",[2]Общая!L141)</f>
        <v>Абрамов  Алексей Сергеевич 
Инженер-нададчик 7 мес.</v>
      </c>
      <c r="E152" s="7" t="str">
        <f>[2]Общая!M141</f>
        <v>внеочередная</v>
      </c>
      <c r="F152" s="7" t="str">
        <f>[2]Общая!R141</f>
        <v>IV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"ТСТ"</v>
      </c>
      <c r="D153" s="6" t="str">
        <f>CONCATENATE([2]Общая!G142," ",[2]Общая!H142," ",[2]Общая!I142," 
", [2]Общая!K142," ",[2]Общая!L142)</f>
        <v>Синицын Бажен Сергеевич 
Специалист по техническому контролю качества продукции 1 год</v>
      </c>
      <c r="E153" s="7" t="str">
        <f>[2]Общая!M142</f>
        <v>очередная</v>
      </c>
      <c r="F153" s="7" t="str">
        <f>[2]Общая!R142</f>
        <v>IV до 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"ТСТ"</v>
      </c>
      <c r="D154" s="6" t="str">
        <f>CONCATENATE([2]Общая!G143," ",[2]Общая!H143," ",[2]Общая!I143," 
", [2]Общая!K143," ",[2]Общая!L143)</f>
        <v>Бармин Михаил  Николаевич 
Химик-технолог 1 год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"ТСТ"</v>
      </c>
      <c r="D155" s="6" t="str">
        <f>CONCATENATE([2]Общая!G144," ",[2]Общая!H144," ",[2]Общая!I144," 
", [2]Общая!K144," ",[2]Общая!L144)</f>
        <v>Асанин Александр Федорович 
Испытатель низковольтных комплектных устройств 1 год 4 мес</v>
      </c>
      <c r="E155" s="7" t="str">
        <f>[2]Общая!M144</f>
        <v>внеочередная</v>
      </c>
      <c r="F155" s="7" t="str">
        <f>[2]Общая!R144</f>
        <v>IV до и выше  1000 В</v>
      </c>
      <c r="G155" s="7" t="str">
        <f>[2]Общая!N144</f>
        <v>административно-технический персонал, с правом испытания оборудования повышенным напряжением</v>
      </c>
      <c r="H155" s="15" t="str">
        <f>[2]Общая!S144</f>
        <v>ПТЭЭСиС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«ИФТП»</v>
      </c>
      <c r="D156" s="6" t="str">
        <f>CONCATENATE([2]Общая!G145," ",[2]Общая!H145," ",[2]Общая!I145," 
", [2]Общая!K145," ",[2]Общая!L145)</f>
        <v>Тихонов Юрий Владимирович 
Главный инженер 4 года</v>
      </c>
      <c r="E156" s="7" t="str">
        <f>[2]Общая!M145</f>
        <v>очередная</v>
      </c>
      <c r="F156" s="7" t="str">
        <f>[2]Общая!R145</f>
        <v>V гр.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"ЭНЕРГОТЕН"</v>
      </c>
      <c r="D157" s="6" t="str">
        <f>CONCATENATE([2]Общая!G146," ",[2]Общая!H146," ",[2]Общая!I146," 
", [2]Общая!K146," ",[2]Общая!L146)</f>
        <v>Алексеев Александр Петрович 
Начальник цеха 1,5 года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"ЭНЕРГОТЕН"</v>
      </c>
      <c r="D158" s="6" t="str">
        <f>CONCATENATE([2]Общая!G147," ",[2]Общая!H147," ",[2]Общая!I147," 
", [2]Общая!K147," ",[2]Общая!L147)</f>
        <v>Деревякин Алексей Евгеньевич 
Энергетик 7 лет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"ЭНЕРГОТЕН"</v>
      </c>
      <c r="D159" s="6" t="str">
        <f>CONCATENATE([2]Общая!G148," ",[2]Общая!H148," ",[2]Общая!I148," 
", [2]Общая!K148," ",[2]Общая!L148)</f>
        <v>Порховнюк Павел Михайлович 
Инженер КИПиА 6 лет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"ЭНЕРГОТЕН"</v>
      </c>
      <c r="D160" s="6" t="str">
        <f>CONCATENATE([2]Общая!G149," ",[2]Общая!H149," ",[2]Общая!I149," 
", [2]Общая!K149," ",[2]Общая!L149)</f>
        <v>Федосеев Сергей Николаевич 
Инженер ЭТЛ 1 год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персонал, с правом испытания оборудования повышенным напряжением</v>
      </c>
      <c r="H160" s="15" t="str">
        <f>[2]Общая!S149</f>
        <v>ПТЭЭСиС</v>
      </c>
      <c r="I160" s="8">
        <f>[2]Общая!V149</f>
        <v>0.58333333333333304</v>
      </c>
    </row>
    <row r="161" spans="2:9" s="3" customFormat="1" ht="81" customHeight="1" x14ac:dyDescent="0.25">
      <c r="B161" s="2">
        <v>147</v>
      </c>
      <c r="C161" s="5" t="str">
        <f>[2]Общая!E150</f>
        <v>АО "ЭНЕРГОТЕН"</v>
      </c>
      <c r="D161" s="6" t="str">
        <f>CONCATENATE([2]Общая!G150," ",[2]Общая!H150," ",[2]Общая!I150," 
", [2]Общая!K150," ",[2]Общая!L150)</f>
        <v>Пимашкин Сергей Викторович 
Начальник ЭТЛ 8 лет</v>
      </c>
      <c r="E161" s="7" t="str">
        <f>[2]Общая!M150</f>
        <v>очередная</v>
      </c>
      <c r="F161" s="7" t="str">
        <f>[2]Общая!R150</f>
        <v xml:space="preserve">V до и выше 1000 В </v>
      </c>
      <c r="G161" s="7" t="str">
        <f>[2]Общая!N150</f>
        <v>административно-технический персонал, с правом испытания оборудования повышенным напряжением</v>
      </c>
      <c r="H161" s="15" t="str">
        <f>[2]Общая!S150</f>
        <v>ПТЭЭСиС</v>
      </c>
      <c r="I161" s="8">
        <f>[2]Общая!V150</f>
        <v>0.58333333333333304</v>
      </c>
    </row>
    <row r="162" spans="2:9" s="3" customFormat="1" ht="82.5" customHeight="1" x14ac:dyDescent="0.25">
      <c r="B162" s="2">
        <v>148</v>
      </c>
      <c r="C162" s="5" t="str">
        <f>[2]Общая!E151</f>
        <v>ООО "ДИЭЛЕКТРИК"</v>
      </c>
      <c r="D162" s="6" t="str">
        <f>CONCATENATE([2]Общая!G151," ",[2]Общая!H151," ",[2]Общая!I151," 
", [2]Общая!K151," ",[2]Общая!L151)</f>
        <v>Иванов Александр Александрович 
Главный инженер 4 года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"ДИЭЛЕКТРИК"</v>
      </c>
      <c r="D163" s="6" t="str">
        <f>CONCATENATE([2]Общая!G152," ",[2]Общая!H152," ",[2]Общая!I152," 
", [2]Общая!K152," ",[2]Общая!L152)</f>
        <v>Иванов Александр Александрович 
Главный инженер 4 года</v>
      </c>
      <c r="E163" s="7" t="str">
        <f>[2]Общая!M152</f>
        <v>очередная</v>
      </c>
      <c r="F163" s="7"/>
      <c r="G163" s="7" t="str">
        <f>[2]Общая!N152</f>
        <v>руководящий работник</v>
      </c>
      <c r="H163" s="15" t="str">
        <f>[2]Общая!S152</f>
        <v>ПТЭТЭ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"ДИЭЛЕКТРИК"</v>
      </c>
      <c r="D164" s="6" t="str">
        <f>CONCATENATE([2]Общая!G153," ",[2]Общая!H153," ",[2]Общая!I153," 
", [2]Общая!K153," ",[2]Общая!L153)</f>
        <v>Якимов Роман Николаевич 
Мастер отдела главного энергетика 4 года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"ДИЭЛЕКТРИК"</v>
      </c>
      <c r="D165" s="6" t="str">
        <f>CONCATENATE([2]Общая!G154," ",[2]Общая!H154," ",[2]Общая!I154," 
", [2]Общая!K154," ",[2]Общая!L154)</f>
        <v>Якимов Роман Николаевич 
Мастер отдела главного энергетика 4 года</v>
      </c>
      <c r="E165" s="7" t="str">
        <f>[2]Общая!M154</f>
        <v>очередная</v>
      </c>
      <c r="F165" s="7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"ДИЭЛЕКТРИК"</v>
      </c>
      <c r="D166" s="6" t="str">
        <f>CONCATENATE([2]Общая!G155," ",[2]Общая!H155," ",[2]Общая!I155," 
", [2]Общая!K155," ",[2]Общая!L155)</f>
        <v>Шалунов Олег Викторович 
начальник производства 6 лет</v>
      </c>
      <c r="E166" s="7" t="str">
        <f>[2]Общая!M155</f>
        <v>очередная</v>
      </c>
      <c r="F166" s="7"/>
      <c r="G166" s="7" t="str">
        <f>[2]Общая!N155</f>
        <v>управленческий персонал</v>
      </c>
      <c r="H166" s="15" t="str">
        <f>[2]Общая!S155</f>
        <v>ПТЭТЭ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"НПО "ПЗСК"</v>
      </c>
      <c r="D167" s="6" t="str">
        <f>CONCATENATE([2]Общая!G156," ",[2]Общая!H156," ",[2]Общая!I156," 
", [2]Общая!K156," ",[2]Общая!L156)</f>
        <v>Шаповалов Владимир  Петрович 
Электромонтер  6 месяцев</v>
      </c>
      <c r="E167" s="7" t="str">
        <f>[2]Общая!M156</f>
        <v xml:space="preserve">первичная </v>
      </c>
      <c r="F167" s="7" t="str">
        <f>[2]Общая!R156</f>
        <v>II до 1000 В</v>
      </c>
      <c r="G167" s="7" t="str">
        <f>[2]Общая!N156</f>
        <v>электротехнологический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ИП Воеводин Сергей Александрович</v>
      </c>
      <c r="D168" s="6" t="str">
        <f>CONCATENATE([2]Общая!G157," ",[2]Общая!H157," ",[2]Общая!I157," 
", [2]Общая!K157," ",[2]Общая!L157)</f>
        <v>Воеводин Сергей Александрович 
Начальник ЭИЛ 2 года</v>
      </c>
      <c r="E168" s="7" t="str">
        <f>[2]Общая!M157</f>
        <v>очередная</v>
      </c>
      <c r="F168" s="7" t="str">
        <f>[2]Общая!R157</f>
        <v xml:space="preserve">IV до 1000 В </v>
      </c>
      <c r="G168" s="7" t="str">
        <f>[2]Общая!N157</f>
        <v>административно-технический персонал, с правом испытания оборудования повышенным напряжением</v>
      </c>
      <c r="H168" s="15" t="str">
        <f>[2]Общая!S157</f>
        <v>ПТЭЭСиС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ИП Воеводин Сергей Александрович</v>
      </c>
      <c r="D169" s="6" t="str">
        <f>CONCATENATE([2]Общая!G158," ",[2]Общая!H158," ",[2]Общая!I158," 
", [2]Общая!K158," ",[2]Общая!L158)</f>
        <v>Воеводин Алексей Александрович 
Инженер 2 года</v>
      </c>
      <c r="E169" s="7" t="str">
        <f>[2]Общая!M158</f>
        <v>внеочередная</v>
      </c>
      <c r="F169" s="7" t="str">
        <f>[2]Общая!R158</f>
        <v xml:space="preserve">IV до 1000 В </v>
      </c>
      <c r="G169" s="7" t="str">
        <f>[2]Общая!N158</f>
        <v>административно-технический персонал, с правом испытания оборудования повышенным напряжением</v>
      </c>
      <c r="H169" s="15" t="str">
        <f>[2]Общая!S158</f>
        <v>ПТЭЭСиС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ИП Воеводин Сергей Александрович</v>
      </c>
      <c r="D170" s="6" t="str">
        <f>CONCATENATE([2]Общая!G159," ",[2]Общая!H159," ",[2]Общая!I159," 
", [2]Общая!K159," ",[2]Общая!L159)</f>
        <v>Алимурадов  Дмитрий  Акифович 
Инженер 9 лет</v>
      </c>
      <c r="E170" s="7" t="str">
        <f>[2]Общая!M159</f>
        <v>очередная</v>
      </c>
      <c r="F170" s="7" t="str">
        <f>[2]Общая!R159</f>
        <v xml:space="preserve">IV до 1000 В </v>
      </c>
      <c r="G170" s="7" t="str">
        <f>[2]Общая!N159</f>
        <v>административно-технический персонал, с правом испытания оборудования повышенным напряжением</v>
      </c>
      <c r="H170" s="15" t="str">
        <f>[2]Общая!S159</f>
        <v>ПТЭЭСиС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"Суперкарго"</v>
      </c>
      <c r="D171" s="6" t="str">
        <f>CONCATENATE([2]Общая!G160," ",[2]Общая!H160," ",[2]Общая!I160," 
", [2]Общая!K160," ",[2]Общая!L160)</f>
        <v>Кузин Евгений Аркадьевич 
Главный энергетик 1.5 года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"Суперкарго"</v>
      </c>
      <c r="D172" s="6" t="str">
        <f>CONCATENATE([2]Общая!G161," ",[2]Общая!H161," ",[2]Общая!I161," 
", [2]Общая!K161," ",[2]Общая!L161)</f>
        <v>Двояшов Михаил Владимирович 
Зам. главного энергетика 17 лет</v>
      </c>
      <c r="E172" s="7" t="str">
        <f>[2]Общая!M161</f>
        <v>очередная</v>
      </c>
      <c r="F172" s="7" t="str">
        <f>[2]Общая!R161</f>
        <v>V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"Суперкарго"</v>
      </c>
      <c r="D173" s="6" t="str">
        <f>CONCATENATE([2]Общая!G162," ",[2]Общая!H162," ",[2]Общая!I162," 
", [2]Общая!K162," ",[2]Общая!L162)</f>
        <v>Акимов Игорь Владимирович 
Зам. главного энергетика 21 лет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"ПК "САЗИ"</v>
      </c>
      <c r="D174" s="6" t="str">
        <f>CONCATENATE([2]Общая!G163," ",[2]Общая!H163," ",[2]Общая!I163," 
", [2]Общая!K163," ",[2]Общая!L163)</f>
        <v>Киселев  Кирилл  Сергеевич 
Начальник производства 8 лет</v>
      </c>
      <c r="E174" s="7" t="str">
        <f>[2]Общая!M163</f>
        <v>очередная</v>
      </c>
      <c r="F174" s="7" t="str">
        <f>[2]Общая!R163</f>
        <v xml:space="preserve"> III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"ПК "САЗИ"</v>
      </c>
      <c r="D175" s="6" t="str">
        <f>CONCATENATE([2]Общая!G164," ",[2]Общая!H164," ",[2]Общая!I164," 
", [2]Общая!K164," ",[2]Общая!L164)</f>
        <v>Павлов  Вадим  Игоревич 
Заместитель директора по технологии и исследовательской деятельности 3 года</v>
      </c>
      <c r="E175" s="7" t="str">
        <f>[2]Общая!M164</f>
        <v>очередная</v>
      </c>
      <c r="F175" s="7" t="str">
        <f>[2]Общая!R164</f>
        <v xml:space="preserve"> III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АО "Эльф Филлинг"</v>
      </c>
      <c r="D176" s="6" t="str">
        <f>CONCATENATE([2]Общая!G165," ",[2]Общая!H165," ",[2]Общая!I165," 
", [2]Общая!K165," ",[2]Общая!L165)</f>
        <v>Полозов Александр Владимирович 
Инженер-энергетик 1 г 1 мес.</v>
      </c>
      <c r="E176" s="7" t="str">
        <f>[2]Общая!M165</f>
        <v>очередная</v>
      </c>
      <c r="F176" s="7" t="str">
        <f>[2]Общая!R165</f>
        <v>IV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АО "Эльф Филлинг"</v>
      </c>
      <c r="D177" s="6" t="str">
        <f>CONCATENATE([2]Общая!G166," ",[2]Общая!H166," ",[2]Общая!I166," 
", [2]Общая!K166," ",[2]Общая!L166)</f>
        <v>Пасечник Дмитрий Михайлович 
Инженер-энергетик 10 мес.</v>
      </c>
      <c r="E177" s="7" t="str">
        <f>[2]Общая!M166</f>
        <v>очередная</v>
      </c>
      <c r="F177" s="16" t="s">
        <v>25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"Эльф Филлинг"</v>
      </c>
      <c r="D178" s="6" t="str">
        <f>CONCATENATE([2]Общая!G167," ",[2]Общая!H167," ",[2]Общая!I167," 
", [2]Общая!K167," ",[2]Общая!L167)</f>
        <v>Соболевский Александр Иванович 
Заместитель главного энергетика 1 г 1 мес.</v>
      </c>
      <c r="E178" s="7" t="str">
        <f>[2]Общая!M167</f>
        <v>очередная</v>
      </c>
      <c r="F178" s="16" t="s">
        <v>26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0.60416666666666696</v>
      </c>
    </row>
    <row r="179" spans="1:9" s="3" customFormat="1" ht="80.099999999999994" customHeight="1" x14ac:dyDescent="0.25">
      <c r="B179" s="2">
        <v>165</v>
      </c>
      <c r="C179" s="5" t="str">
        <f>[2]Общая!E168</f>
        <v>ООО "Тим-Сервис</v>
      </c>
      <c r="D179" s="6" t="str">
        <f>CONCATENATE([2]Общая!G168," ",[2]Общая!H168," ",[2]Общая!I168," 
", [2]Общая!K168," ",[2]Общая!L168)</f>
        <v>Яцков Дмитрий Николаевич 
Инженер контрольно-измерительных приборов автоматики (КИПиА) 5 мес</v>
      </c>
      <c r="E179" s="7" t="str">
        <f>[2]Общая!M168</f>
        <v xml:space="preserve">первичная </v>
      </c>
      <c r="F179" s="7" t="str">
        <f>[2]Общая!R168</f>
        <v>II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0.60416666666666696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"Тим-Сервис</v>
      </c>
      <c r="D180" s="6" t="str">
        <f>CONCATENATE([2]Общая!G169," ",[2]Общая!H169," ",[2]Общая!I169," 
", [2]Общая!K169," ",[2]Общая!L169)</f>
        <v>Седов Евгений Олегович 
Инженер контрольно-измерительных приборов автоматики (КИПиА) 3 года</v>
      </c>
      <c r="E180" s="7" t="str">
        <f>[2]Общая!M169</f>
        <v xml:space="preserve">первичная </v>
      </c>
      <c r="F180" s="7" t="str">
        <f>[2]Общая!R169</f>
        <v>II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"Энергосервис"</v>
      </c>
      <c r="D181" s="6" t="str">
        <f>CONCATENATE([2]Общая!G170," ",[2]Общая!H170," ",[2]Общая!I170," 
", [2]Общая!K170," ",[2]Общая!L170)</f>
        <v>Александрова  Татьяна Васильевна 
Начальник ТКУ 15 лет</v>
      </c>
      <c r="E181" s="7" t="str">
        <f>[2]Общая!M170</f>
        <v>очередная</v>
      </c>
      <c r="F181" s="7"/>
      <c r="G181" s="7" t="str">
        <f>[2]Общая!N170</f>
        <v>управленческий персонал</v>
      </c>
      <c r="H181" s="15" t="str">
        <f>[2]Общая!S170</f>
        <v>ПТЭТЭ</v>
      </c>
      <c r="I181" s="8">
        <f>[2]Общая!V170</f>
        <v>0.60416666666666696</v>
      </c>
    </row>
    <row r="182" spans="1:9" s="3" customFormat="1" ht="131.1" customHeight="1" x14ac:dyDescent="0.25">
      <c r="B182" s="2">
        <v>168</v>
      </c>
      <c r="C182" s="5" t="str">
        <f>[2]Общая!E171</f>
        <v>ООО "Энергосервис"</v>
      </c>
      <c r="D182" s="6" t="str">
        <f>CONCATENATE([2]Общая!G171," ",[2]Общая!H171," ",[2]Общая!I171," 
", [2]Общая!K171," ",[2]Общая!L171)</f>
        <v>Юсупова  Расима Бадретдиновна 
Мастер котельной 17 лет</v>
      </c>
      <c r="E182" s="7" t="str">
        <f>[2]Общая!M171</f>
        <v>очередная</v>
      </c>
      <c r="F182" s="7"/>
      <c r="G182" s="7" t="str">
        <f>[2]Общая!N171</f>
        <v>управленческий персонал</v>
      </c>
      <c r="H182" s="15" t="str">
        <f>[2]Общая!S171</f>
        <v>ПТЭТЭ</v>
      </c>
      <c r="I182" s="8">
        <f>[2]Общая!V171</f>
        <v>0.60416666666666696</v>
      </c>
    </row>
    <row r="183" spans="1:9" s="3" customFormat="1" ht="113.1" customHeight="1" x14ac:dyDescent="0.25">
      <c r="B183" s="2">
        <v>169</v>
      </c>
      <c r="C183" s="5" t="str">
        <f>[2]Общая!E172</f>
        <v>ООО "Альянс-ЛК"</v>
      </c>
      <c r="D183" s="6" t="str">
        <f>CONCATENATE([2]Общая!G172," ",[2]Общая!H172," ",[2]Общая!I172," 
", [2]Общая!K172," ",[2]Общая!L172)</f>
        <v>Антонов Николай Владимирович 
Производитель работ 4 года</v>
      </c>
      <c r="E183" s="7" t="str">
        <f>[2]Общая!M172</f>
        <v>очередная</v>
      </c>
      <c r="F183" s="7" t="str">
        <f>[2]Общая!R172</f>
        <v>IV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"Альянс-ЛК"</v>
      </c>
      <c r="D184" s="6" t="str">
        <f>CONCATENATE([2]Общая!G173," ",[2]Общая!H173," ",[2]Общая!I173," 
", [2]Общая!K173," ",[2]Общая!L173)</f>
        <v>Тихомиров Михаил Васильевич 
Производитель работ 4 года</v>
      </c>
      <c r="E184" s="7" t="str">
        <f>[2]Общая!M173</f>
        <v>очередная</v>
      </c>
      <c r="F184" s="7" t="str">
        <f>[2]Общая!R173</f>
        <v>IV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"Альянс-ЛК"</v>
      </c>
      <c r="D185" s="6" t="str">
        <f>CONCATENATE([2]Общая!G174," ",[2]Общая!H174," ",[2]Общая!I174," 
", [2]Общая!K174," ",[2]Общая!L174)</f>
        <v>Ленцов Василий Васильевич 
Бригадир 4 года</v>
      </c>
      <c r="E185" s="7" t="str">
        <f>[2]Общая!M174</f>
        <v>очередная</v>
      </c>
      <c r="F185" s="7" t="str">
        <f>[2]Общая!R174</f>
        <v>III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"Альянс-ЛК"</v>
      </c>
      <c r="D186" s="6" t="str">
        <f>CONCATENATE([2]Общая!G175," ",[2]Общая!H175," ",[2]Общая!I175," 
", [2]Общая!K175," ",[2]Общая!L175)</f>
        <v>Ленцов  Евгений Васильевич 
Бригадир 4 года</v>
      </c>
      <c r="E186" s="7" t="str">
        <f>[2]Общая!M175</f>
        <v xml:space="preserve">первичная </v>
      </c>
      <c r="F186" s="7" t="str">
        <f>[2]Общая!R175</f>
        <v>III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"Альянс-ЛК"</v>
      </c>
      <c r="D187" s="6" t="str">
        <f>CONCATENATE([2]Общая!G176," ",[2]Общая!H176," ",[2]Общая!I176," 
", [2]Общая!K176," ",[2]Общая!L176)</f>
        <v>Кукота Михаил Валентинович 
Монтажник 4 года</v>
      </c>
      <c r="E187" s="7" t="str">
        <f>[2]Общая!M176</f>
        <v>очередная</v>
      </c>
      <c r="F187" s="7" t="str">
        <f>[2]Общая!R176</f>
        <v>III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"Тепловодоснабжение"</v>
      </c>
      <c r="D188" s="6" t="str">
        <f>CONCATENATE([2]Общая!G177," ",[2]Общая!H177," ",[2]Общая!I177," 
", [2]Общая!K177," ",[2]Общая!L177)</f>
        <v>Каравашкин Михаил Викторович 
Мастер котельной 3 мес</v>
      </c>
      <c r="E188" s="7" t="str">
        <f>[2]Общая!M177</f>
        <v>очередная</v>
      </c>
      <c r="F188" s="7"/>
      <c r="G188" s="7" t="str">
        <f>[2]Общая!N177</f>
        <v>руководитель структурного подразделения</v>
      </c>
      <c r="H188" s="15" t="str">
        <f>[2]Общая!S177</f>
        <v>ПТЭТЭ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"Тепловодоснабжение"</v>
      </c>
      <c r="D189" s="6" t="str">
        <f>CONCATENATE([2]Общая!G178," ",[2]Общая!H178," ",[2]Общая!I178," 
", [2]Общая!K178," ",[2]Общая!L178)</f>
        <v>Глов  Николай Викторович 
Заместитель главного инженера 1 год</v>
      </c>
      <c r="E189" s="7" t="str">
        <f>[2]Общая!M178</f>
        <v>очередная</v>
      </c>
      <c r="F189" s="7"/>
      <c r="G189" s="7" t="str">
        <f>[2]Общая!N178</f>
        <v>Руководящий работник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ООО "Тепловодоснабжение"</v>
      </c>
      <c r="D190" s="6" t="str">
        <f>CONCATENATE([2]Общая!G179," ",[2]Общая!H179," ",[2]Общая!I179," 
", [2]Общая!K179," ",[2]Общая!L179)</f>
        <v>Колесникова Татьяна Михайловна 
Начальник участка 3 мес</v>
      </c>
      <c r="E190" s="7" t="str">
        <f>[2]Общая!M179</f>
        <v>очередная</v>
      </c>
      <c r="F190" s="7"/>
      <c r="G190" s="7" t="str">
        <f>[2]Общая!N179</f>
        <v>руководитель структурного подразделения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ООО "Тепловодоснабжение"</v>
      </c>
      <c r="D191" s="6" t="str">
        <f>CONCATENATE([2]Общая!G180," ",[2]Общая!H180," ",[2]Общая!I180," 
", [2]Общая!K180," ",[2]Общая!L180)</f>
        <v>Орлов  Николай Михайлович 
Мастер котельной  1 год</v>
      </c>
      <c r="E191" s="7" t="str">
        <f>[2]Общая!M180</f>
        <v>очередная</v>
      </c>
      <c r="F191" s="7"/>
      <c r="G191" s="7" t="str">
        <f>[2]Общая!N180</f>
        <v>руководитель структурного подразделения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"Тепловодоснабжение"</v>
      </c>
      <c r="D192" s="6" t="str">
        <f>CONCATENATE([2]Общая!G181," ",[2]Общая!H181," ",[2]Общая!I181," 
", [2]Общая!K181," ",[2]Общая!L181)</f>
        <v>Лимонов  Виктор Сергеевич 
Мастер котельных 2 года</v>
      </c>
      <c r="E192" s="7" t="str">
        <f>[2]Общая!M181</f>
        <v>очередная</v>
      </c>
      <c r="F192" s="7"/>
      <c r="G192" s="7" t="str">
        <f>[2]Общая!N181</f>
        <v>руководитель структурного подразделения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"Тепловодоснабжение"</v>
      </c>
      <c r="D193" s="6" t="str">
        <f>CONCATENATE([2]Общая!G182," ",[2]Общая!H182," ",[2]Общая!I182," 
", [2]Общая!K182," ",[2]Общая!L182)</f>
        <v>Федорович Надежда  Васильевна 
Мастер котельных 1 год</v>
      </c>
      <c r="E193" s="7" t="str">
        <f>[2]Общая!M182</f>
        <v>очередная</v>
      </c>
      <c r="F193" s="7"/>
      <c r="G193" s="7" t="str">
        <f>[2]Общая!N182</f>
        <v>руководитель структурного подразделения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"Тепловодоснабжение"</v>
      </c>
      <c r="D194" s="6" t="str">
        <f>CONCATENATE([2]Общая!G183," ",[2]Общая!H183," ",[2]Общая!I183," 
", [2]Общая!K183," ",[2]Общая!L183)</f>
        <v>Соломин Олег Владимирович 
Старший мастер по ремонту тепловых сетей 2 года</v>
      </c>
      <c r="E194" s="7" t="str">
        <f>[2]Общая!M183</f>
        <v>очередная</v>
      </c>
      <c r="F194" s="7"/>
      <c r="G194" s="7" t="str">
        <f>[2]Общая!N183</f>
        <v>руководитель структурного подразделения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"Тепловодоснабжение"</v>
      </c>
      <c r="D195" s="6" t="str">
        <f>CONCATENATE([2]Общая!G184," ",[2]Общая!H184," ",[2]Общая!I184," 
", [2]Общая!K184," ",[2]Общая!L184)</f>
        <v>Тюнин Александр Андреевич 
Мастер по ремонту тепловых сетей 2 года</v>
      </c>
      <c r="E195" s="7" t="str">
        <f>[2]Общая!M184</f>
        <v>очередная</v>
      </c>
      <c r="F195" s="7"/>
      <c r="G195" s="7" t="str">
        <f>[2]Общая!N184</f>
        <v>руководитель структурного подразделения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"Тепловодоснабжение"</v>
      </c>
      <c r="D196" s="6" t="str">
        <f>CONCATENATE([2]Общая!G185," ",[2]Общая!H185," ",[2]Общая!I185," 
", [2]Общая!K185," ",[2]Общая!L185)</f>
        <v>Петрунин Владимир Николаевич 
Заместитель главного инженера - начальник участков тепловых сетей Щелково и Электросталь 2 мес</v>
      </c>
      <c r="E196" s="7" t="str">
        <f>[2]Общая!M185</f>
        <v>очередная</v>
      </c>
      <c r="F196" s="7"/>
      <c r="G196" s="7" t="str">
        <f>[2]Общая!N185</f>
        <v>руководитель структурного подразделения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ИП "Белозерова Е.Ю"</v>
      </c>
      <c r="D197" s="6" t="str">
        <f>CONCATENATE([2]Общая!G186," ",[2]Общая!H186," ",[2]Общая!I186," 
", [2]Общая!K186," ",[2]Общая!L186)</f>
        <v>Рожко Сергей Владимирович 
Менеждер 4 года 17 дней</v>
      </c>
      <c r="E197" s="7" t="str">
        <f>[2]Общая!M186</f>
        <v>внеочередная</v>
      </c>
      <c r="F197" s="7" t="str">
        <f>[2]Общая!R186</f>
        <v>III группа до и выше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ГБУ "Управление материально-технического, транспортного и санаторного обеспечения"</v>
      </c>
      <c r="D198" s="6" t="str">
        <f>CONCATENATE([2]Общая!G187," ",[2]Общая!H187," ",[2]Общая!I187," 
", [2]Общая!K187," ",[2]Общая!L187)</f>
        <v>Заев Михаил Васильевич 
заместитель главного инженера 3 года 6 месяцев</v>
      </c>
      <c r="E198" s="7" t="str">
        <f>[2]Общая!M187</f>
        <v>очередная</v>
      </c>
      <c r="F198" s="7" t="str">
        <f>[2]Общая!R187</f>
        <v>IV до 1000 В</v>
      </c>
      <c r="G198" s="7" t="str">
        <f>[2]Общая!N187</f>
        <v>административно-технический персонал</v>
      </c>
      <c r="H198" s="15" t="str">
        <f>[2]Общая!S188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АО"ОМК Маркет"</v>
      </c>
      <c r="D199" s="6" t="str">
        <f>CONCATENATE([2]Общая!G188," ",[2]Общая!H188," ",[2]Общая!I188," 
", [2]Общая!K188," ",[2]Общая!L188)</f>
        <v>Кубанцев Андрей Викторович 
Начальник УРОО 18 мес</v>
      </c>
      <c r="E199" s="7" t="str">
        <f>[2]Общая!M188</f>
        <v>внеочередная</v>
      </c>
      <c r="F199" s="7" t="str">
        <f>[2]Общая!R188</f>
        <v>V до и выше 1000В</v>
      </c>
      <c r="G199" s="7" t="str">
        <f>[2]Общая!N188</f>
        <v>административно-технический персонал</v>
      </c>
      <c r="H199" s="15" t="e">
        <f>[2]Общая!#REF!</f>
        <v>#REF!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АО"ОМК Маркет"</v>
      </c>
      <c r="D200" s="6" t="str">
        <f>CONCATENATE([2]Общая!G189," ",[2]Общая!H189," ",[2]Общая!I189," 
", [2]Общая!K189," ",[2]Общая!L189)</f>
        <v>Савчнко Максим Сергеевич 
Электромонтер 27мес.</v>
      </c>
      <c r="E200" s="7" t="str">
        <f>[2]Общая!M189</f>
        <v>внеочередная</v>
      </c>
      <c r="F200" s="7" t="str">
        <f>[2]Общая!R189</f>
        <v>IV до 1000В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АО"ОМК Маркет"</v>
      </c>
      <c r="D201" s="6" t="str">
        <f>CONCATENATE([2]Общая!G190," ",[2]Общая!H190," ",[2]Общая!I190," 
", [2]Общая!K190," ",[2]Общая!L190)</f>
        <v>Довгель Андрей Михайлович 
Электромонтер 15 мес.</v>
      </c>
      <c r="E201" s="7" t="str">
        <f>[2]Общая!M190</f>
        <v>внеочередная</v>
      </c>
      <c r="F201" s="7" t="str">
        <f>[2]Общая!R190</f>
        <v>IV до 1000В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АО"ОМК Маркет"</v>
      </c>
      <c r="D202" s="6" t="str">
        <f>CONCATENATE([2]Общая!G191," ",[2]Общая!H191," ",[2]Общая!I191," 
", [2]Общая!K191," ",[2]Общая!L191)</f>
        <v>Нестеров Алексей Алексеевич 
Электромонтер 9мес.</v>
      </c>
      <c r="E202" s="7" t="str">
        <f>[2]Общая!M191</f>
        <v>внеочередная</v>
      </c>
      <c r="F202" s="7" t="str">
        <f>[2]Общая!R191</f>
        <v>IV до 1000В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"ВЕКТОР"</v>
      </c>
      <c r="D203" s="6" t="str">
        <f>CONCATENATE([2]Общая!G192," ",[2]Общая!H192," ",[2]Общая!I192," 
", [2]Общая!K192," ",[2]Общая!L192)</f>
        <v>Панфилов Александр Юрьевич 
Производитель работ 5 лет</v>
      </c>
      <c r="E203" s="7" t="str">
        <f>[2]Общая!M192</f>
        <v>внеочередная</v>
      </c>
      <c r="F203" s="7" t="str">
        <f>[2]Общая!R192</f>
        <v>IV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"ВЕКТОР"</v>
      </c>
      <c r="D204" s="6" t="str">
        <f>CONCATENATE([2]Общая!G193," ",[2]Общая!H193," ",[2]Общая!I193," 
", [2]Общая!K193," ",[2]Общая!L193)</f>
        <v>Фомин Дмитрий Игоревич 
Заместитель директора 6 месяцев</v>
      </c>
      <c r="E204" s="7" t="str">
        <f>[2]Общая!M193</f>
        <v>внеочередная</v>
      </c>
      <c r="F204" s="7" t="str">
        <f>[2]Общая!R193</f>
        <v>IV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1"/>
      <c r="C205" s="1"/>
      <c r="D205" s="11" t="s">
        <v>19</v>
      </c>
      <c r="E205" s="10"/>
      <c r="F205" s="10"/>
      <c r="G205" s="10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2025-02-12T11:41:38Z</dcterms:modified>
</cp:coreProperties>
</file>